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codeName="ThisWorkbook"/>
  <xr:revisionPtr revIDLastSave="0" documentId="8_{CC916C82-AD02-44E1-8EC9-E9A6E8469FDE}" xr6:coauthVersionLast="44" xr6:coauthVersionMax="44" xr10:uidLastSave="{00000000-0000-0000-0000-000000000000}"/>
  <bookViews>
    <workbookView xWindow="768" yWindow="768" windowWidth="19440" windowHeight="13224" firstSheet="1" activeTab="1" xr2:uid="{00000000-000D-0000-FFFF-FFFF00000000}"/>
  </bookViews>
  <sheets>
    <sheet name="Sheet1" sheetId="14" state="hidden" r:id="rId1"/>
    <sheet name="Summary" sheetId="12" r:id="rId2"/>
    <sheet name="DSM's" sheetId="8" r:id="rId3"/>
    <sheet name="Team list" sheetId="2" r:id="rId4"/>
    <sheet name="AMD" sheetId="27" r:id="rId5"/>
    <sheet name="Resigned List" sheetId="13" r:id="rId6"/>
    <sheet name="Final summary" sheetId="24" state="hidden" r:id="rId7"/>
    <sheet name="Sheet2" sheetId="21" state="hidden" r:id="rId8"/>
    <sheet name="Super Master" sheetId="20" state="hidden" r:id="rId9"/>
    <sheet name="VAT ASO" sheetId="26" state="hidden" r:id="rId10"/>
  </sheets>
  <definedNames>
    <definedName name="_xlnm._FilterDatabase" localSheetId="4" hidden="1">AMD!$B$3:$S$14</definedName>
    <definedName name="_xlnm._FilterDatabase" localSheetId="2" hidden="1">'DSM''s'!$B$2:$O$10</definedName>
    <definedName name="_xlnm._FilterDatabase" localSheetId="5" hidden="1">'Resigned List'!$A$2:$Y$2</definedName>
    <definedName name="_xlnm._FilterDatabase" localSheetId="8" hidden="1">'Super Master'!$A$2:$U$125</definedName>
    <definedName name="_xlnm._FilterDatabase" localSheetId="3" hidden="1">'Team list'!$A$2:$S$88</definedName>
    <definedName name="_xlnm._FilterDatabase" localSheetId="9" hidden="1">'VAT ASO'!$B$3:$J$11</definedName>
  </definedNames>
  <calcPr calcId="191029"/>
  <pivotCaches>
    <pivotCache cacheId="0" r:id="rId11"/>
  </pivotCaches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I24" i="24" l="1"/>
  <c r="I23" i="24"/>
  <c r="I22" i="24"/>
  <c r="I21" i="24"/>
  <c r="I20" i="24"/>
  <c r="I19" i="24"/>
  <c r="I18" i="24"/>
  <c r="I17" i="24"/>
  <c r="I16" i="24"/>
  <c r="I15" i="24"/>
  <c r="I14" i="24"/>
  <c r="I13" i="24"/>
  <c r="I12" i="24"/>
  <c r="I11" i="24"/>
  <c r="I10" i="24"/>
  <c r="I9" i="24"/>
  <c r="I8" i="24"/>
  <c r="I7" i="24"/>
  <c r="I6" i="24"/>
  <c r="I5" i="24"/>
  <c r="I4" i="24"/>
  <c r="I3" i="24"/>
  <c r="I1" i="24" s="1"/>
  <c r="J1" i="24"/>
  <c r="H1" i="24"/>
  <c r="G1" i="24"/>
  <c r="F1" i="24"/>
  <c r="E1" i="24"/>
  <c r="S24" i="12"/>
  <c r="Q24" i="12"/>
  <c r="P24" i="12"/>
  <c r="O24" i="12"/>
  <c r="N24" i="12"/>
  <c r="M24" i="12" s="1"/>
  <c r="I24" i="12"/>
  <c r="H24" i="12"/>
  <c r="G24" i="12"/>
  <c r="F24" i="12"/>
  <c r="E24" i="12"/>
  <c r="S23" i="12"/>
  <c r="Q23" i="12"/>
  <c r="P23" i="12"/>
  <c r="O23" i="12"/>
  <c r="N23" i="12"/>
  <c r="M23" i="12" s="1"/>
  <c r="D23" i="12"/>
  <c r="S22" i="12"/>
  <c r="Q22" i="12"/>
  <c r="M22" i="12" s="1"/>
  <c r="P22" i="12"/>
  <c r="O22" i="12"/>
  <c r="N22" i="12"/>
  <c r="D22" i="12"/>
  <c r="S21" i="12"/>
  <c r="Q21" i="12"/>
  <c r="P21" i="12"/>
  <c r="O21" i="12"/>
  <c r="N21" i="12"/>
  <c r="M21" i="12" s="1"/>
  <c r="D21" i="12"/>
  <c r="S20" i="12"/>
  <c r="Q20" i="12"/>
  <c r="P20" i="12"/>
  <c r="O20" i="12"/>
  <c r="N20" i="12"/>
  <c r="M20" i="12" s="1"/>
  <c r="D20" i="12"/>
  <c r="S19" i="12"/>
  <c r="Q19" i="12"/>
  <c r="P19" i="12"/>
  <c r="O19" i="12"/>
  <c r="N19" i="12"/>
  <c r="M19" i="12" s="1"/>
  <c r="D19" i="12"/>
  <c r="S18" i="12"/>
  <c r="Q18" i="12"/>
  <c r="P18" i="12"/>
  <c r="O18" i="12"/>
  <c r="N18" i="12"/>
  <c r="M18" i="12"/>
  <c r="D18" i="12"/>
  <c r="S17" i="12"/>
  <c r="Q17" i="12"/>
  <c r="P17" i="12"/>
  <c r="O17" i="12"/>
  <c r="N17" i="12"/>
  <c r="M17" i="12" s="1"/>
  <c r="D17" i="12"/>
  <c r="S16" i="12"/>
  <c r="Q16" i="12"/>
  <c r="P16" i="12"/>
  <c r="O16" i="12"/>
  <c r="N16" i="12"/>
  <c r="M16" i="12" s="1"/>
  <c r="D16" i="12"/>
  <c r="S15" i="12"/>
  <c r="S25" i="12" s="1"/>
  <c r="Q15" i="12"/>
  <c r="Q25" i="12" s="1"/>
  <c r="P15" i="12"/>
  <c r="P25" i="12" s="1"/>
  <c r="O15" i="12"/>
  <c r="O25" i="12" s="1"/>
  <c r="N15" i="12"/>
  <c r="N25" i="12" s="1"/>
  <c r="D15" i="12"/>
  <c r="D14" i="12"/>
  <c r="D24" i="12" s="1"/>
  <c r="S10" i="12"/>
  <c r="R10" i="12"/>
  <c r="Q10" i="12"/>
  <c r="P10" i="12"/>
  <c r="O10" i="12"/>
  <c r="N10" i="12"/>
  <c r="M10" i="12" s="1"/>
  <c r="D10" i="12"/>
  <c r="S9" i="12"/>
  <c r="R9" i="12"/>
  <c r="Q9" i="12"/>
  <c r="P9" i="12"/>
  <c r="O9" i="12"/>
  <c r="N9" i="12"/>
  <c r="M9" i="12" s="1"/>
  <c r="D9" i="12"/>
  <c r="S8" i="12"/>
  <c r="R8" i="12"/>
  <c r="Q8" i="12"/>
  <c r="P8" i="12"/>
  <c r="O8" i="12"/>
  <c r="N8" i="12"/>
  <c r="M8" i="12" s="1"/>
  <c r="D8" i="12"/>
  <c r="S7" i="12"/>
  <c r="R7" i="12"/>
  <c r="Q7" i="12"/>
  <c r="P7" i="12"/>
  <c r="O7" i="12"/>
  <c r="N7" i="12"/>
  <c r="M7" i="12" s="1"/>
  <c r="D7" i="12"/>
  <c r="S6" i="12"/>
  <c r="R6" i="12"/>
  <c r="Q6" i="12"/>
  <c r="P6" i="12"/>
  <c r="O6" i="12"/>
  <c r="N6" i="12"/>
  <c r="M6" i="12" s="1"/>
  <c r="D6" i="12"/>
  <c r="S5" i="12"/>
  <c r="R5" i="12"/>
  <c r="Q5" i="12"/>
  <c r="P5" i="12"/>
  <c r="O5" i="12"/>
  <c r="N5" i="12"/>
  <c r="M5" i="12" s="1"/>
  <c r="D5" i="12"/>
  <c r="S4" i="12"/>
  <c r="S11" i="12" s="1"/>
  <c r="R4" i="12"/>
  <c r="R11" i="12" s="1"/>
  <c r="Q4" i="12"/>
  <c r="Q11" i="12" s="1"/>
  <c r="P4" i="12"/>
  <c r="P11" i="12" s="1"/>
  <c r="O4" i="12"/>
  <c r="O11" i="12" s="1"/>
  <c r="N4" i="12"/>
  <c r="N11" i="12" s="1"/>
  <c r="D4" i="12"/>
  <c r="D3" i="12"/>
  <c r="M4" i="12" l="1"/>
  <c r="M11" i="12" s="1"/>
  <c r="M15" i="12"/>
  <c r="M25" i="12" s="1"/>
</calcChain>
</file>

<file path=xl/sharedStrings.xml><?xml version="1.0" encoding="utf-8"?>
<sst xmlns="http://schemas.openxmlformats.org/spreadsheetml/2006/main" count="16166" uniqueCount="4789">
  <si>
    <t>SR.No.</t>
  </si>
  <si>
    <t>EMP CODE</t>
  </si>
  <si>
    <t>EMP NAME</t>
  </si>
  <si>
    <t>DESIG NM</t>
  </si>
  <si>
    <t>DOJ</t>
  </si>
  <si>
    <t>D66075</t>
  </si>
  <si>
    <t>Titan Bhowmik</t>
  </si>
  <si>
    <t>Lenovo Consumer ASO</t>
  </si>
  <si>
    <t>D66062</t>
  </si>
  <si>
    <t>F M Safwan</t>
  </si>
  <si>
    <t>D65932</t>
  </si>
  <si>
    <t>Satish Garg</t>
  </si>
  <si>
    <t>D65933</t>
  </si>
  <si>
    <t>Samrat Roy</t>
  </si>
  <si>
    <t>D65945</t>
  </si>
  <si>
    <t>Vishal Mathur</t>
  </si>
  <si>
    <t>D65853</t>
  </si>
  <si>
    <t>P Ambrose</t>
  </si>
  <si>
    <t>D65626</t>
  </si>
  <si>
    <t>Swapnadip Kabiraj</t>
  </si>
  <si>
    <t>D65496</t>
  </si>
  <si>
    <t>Dharmendra Prakash Nehe</t>
  </si>
  <si>
    <t>Distribution Sales Manager</t>
  </si>
  <si>
    <t>D65661</t>
  </si>
  <si>
    <t>Nikhil Kumar Jha</t>
  </si>
  <si>
    <t>D65494</t>
  </si>
  <si>
    <t>Srisai Vijay Ragu</t>
  </si>
  <si>
    <t>D65560</t>
  </si>
  <si>
    <t>SunilKumar R V</t>
  </si>
  <si>
    <t>D65336</t>
  </si>
  <si>
    <t>Neeraj Singh Dogra</t>
  </si>
  <si>
    <t>D65292</t>
  </si>
  <si>
    <t>Vishwas Vinayakrao Suryawanshi</t>
  </si>
  <si>
    <t>D65316</t>
  </si>
  <si>
    <t>Ummer Farshad C K</t>
  </si>
  <si>
    <t>D64881</t>
  </si>
  <si>
    <t>L Sathish Kumar</t>
  </si>
  <si>
    <t>D64883</t>
  </si>
  <si>
    <t>Mahesh</t>
  </si>
  <si>
    <t>D64771</t>
  </si>
  <si>
    <t>Satish Kumar Chitti</t>
  </si>
  <si>
    <t>D64418</t>
  </si>
  <si>
    <t>Rakesh Nattu Kumbhare</t>
  </si>
  <si>
    <t>D64463</t>
  </si>
  <si>
    <t>Manoj Bihari</t>
  </si>
  <si>
    <t>D64482</t>
  </si>
  <si>
    <t>Achhelal Yadav</t>
  </si>
  <si>
    <t>D64375</t>
  </si>
  <si>
    <t>Ganapathi E</t>
  </si>
  <si>
    <t>D64374</t>
  </si>
  <si>
    <t>Mohammed Abdula</t>
  </si>
  <si>
    <t>D63557</t>
  </si>
  <si>
    <t>Vikas Shan</t>
  </si>
  <si>
    <t>D63569</t>
  </si>
  <si>
    <t>Govind Gulab Rajbhar</t>
  </si>
  <si>
    <t>D63531</t>
  </si>
  <si>
    <t>V Gopalakrishnan</t>
  </si>
  <si>
    <t>D63484</t>
  </si>
  <si>
    <t>Chedula Jagadeesh</t>
  </si>
  <si>
    <t>D62474</t>
  </si>
  <si>
    <t>Umer Farooq Bhat</t>
  </si>
  <si>
    <t>D62128</t>
  </si>
  <si>
    <t>Irshad Ali Amjad Ali</t>
  </si>
  <si>
    <t>D62108</t>
  </si>
  <si>
    <t>Shripad Rohidas Chinchwade</t>
  </si>
  <si>
    <t>D61841</t>
  </si>
  <si>
    <t>Kuldeep Upadhyay</t>
  </si>
  <si>
    <t>D61648</t>
  </si>
  <si>
    <t>Abhisekh Kumar Singh</t>
  </si>
  <si>
    <t>D61548</t>
  </si>
  <si>
    <t>Rajesh M G</t>
  </si>
  <si>
    <t>D61293</t>
  </si>
  <si>
    <t>Sureshkumar</t>
  </si>
  <si>
    <t>D61007</t>
  </si>
  <si>
    <t>Ramesh</t>
  </si>
  <si>
    <t>D60518</t>
  </si>
  <si>
    <t>Rizwan Ali</t>
  </si>
  <si>
    <t>D60461</t>
  </si>
  <si>
    <t>Babun Chandra Modak</t>
  </si>
  <si>
    <t>D60294</t>
  </si>
  <si>
    <t>Manoj Kumar Panwar</t>
  </si>
  <si>
    <t>D60067</t>
  </si>
  <si>
    <t>Sitaram Krishna Patil</t>
  </si>
  <si>
    <t>D59916</t>
  </si>
  <si>
    <t>K Sathish Kumar</t>
  </si>
  <si>
    <t>Rahil Rasheed</t>
  </si>
  <si>
    <t>D59255</t>
  </si>
  <si>
    <t>Mohsin Bin Abood</t>
  </si>
  <si>
    <t>Suraj Mahadik</t>
  </si>
  <si>
    <t>D58917</t>
  </si>
  <si>
    <t>Ramakant Arun Mali</t>
  </si>
  <si>
    <t>D58851</t>
  </si>
  <si>
    <t>Avinash Kumar</t>
  </si>
  <si>
    <t>D58799</t>
  </si>
  <si>
    <t>Premkumar Pundlik Chaudhari</t>
  </si>
  <si>
    <t>D58771</t>
  </si>
  <si>
    <t>Bhavsar Kirtikumar Babulal</t>
  </si>
  <si>
    <t>D58548</t>
  </si>
  <si>
    <t>Sanjay Kumar Prajapati</t>
  </si>
  <si>
    <t>D56996</t>
  </si>
  <si>
    <t>Dhiraj Kumar</t>
  </si>
  <si>
    <t>D56135</t>
  </si>
  <si>
    <t>Sandip Mitra</t>
  </si>
  <si>
    <t>D55756</t>
  </si>
  <si>
    <t>Amit Mallappa Khurpe</t>
  </si>
  <si>
    <t>D55263</t>
  </si>
  <si>
    <t>Vishal Girish Birajdar</t>
  </si>
  <si>
    <t>D55216</t>
  </si>
  <si>
    <t>Sureja Darshankumar Kantilal</t>
  </si>
  <si>
    <t>D54452</t>
  </si>
  <si>
    <t>Babu Singh</t>
  </si>
  <si>
    <t>Chandan Kumar Singh</t>
  </si>
  <si>
    <t>D53141</t>
  </si>
  <si>
    <t>Yunus Hamid Mansoori</t>
  </si>
  <si>
    <t>D52127</t>
  </si>
  <si>
    <t>Amit Kumar Singh</t>
  </si>
  <si>
    <t>D51689</t>
  </si>
  <si>
    <t>Modha Ishan</t>
  </si>
  <si>
    <t>D51159</t>
  </si>
  <si>
    <t>Nitesh Kumar</t>
  </si>
  <si>
    <t>D49280</t>
  </si>
  <si>
    <t>Mohammed Azam Ahmed</t>
  </si>
  <si>
    <t>D48348</t>
  </si>
  <si>
    <t>Laxman Anilrao Deshmukh</t>
  </si>
  <si>
    <t>D48441</t>
  </si>
  <si>
    <t>Pran Pratap Singh</t>
  </si>
  <si>
    <t>D46405</t>
  </si>
  <si>
    <t>Chandan Ghosh</t>
  </si>
  <si>
    <t>D44307</t>
  </si>
  <si>
    <t>Alok Kumar Mishra</t>
  </si>
  <si>
    <t>D43975</t>
  </si>
  <si>
    <t>Ankur Kesarwani</t>
  </si>
  <si>
    <t>D44032</t>
  </si>
  <si>
    <t>Rohit</t>
  </si>
  <si>
    <t>D43423</t>
  </si>
  <si>
    <t>Abhishek Prakash</t>
  </si>
  <si>
    <t>D42905</t>
  </si>
  <si>
    <t>Ankush Kumar</t>
  </si>
  <si>
    <t>D42651</t>
  </si>
  <si>
    <t>Faiz Ibrahim Qureshi</t>
  </si>
  <si>
    <t>D42477</t>
  </si>
  <si>
    <t>Rakesh Dhalaria</t>
  </si>
  <si>
    <t>D40592</t>
  </si>
  <si>
    <t>Parmod Kumar</t>
  </si>
  <si>
    <t>Krishna Kumar Singh</t>
  </si>
  <si>
    <t>D30872</t>
  </si>
  <si>
    <t>Nayay Priya Mehta</t>
  </si>
  <si>
    <t>D30172</t>
  </si>
  <si>
    <t>Alok Ranjan Singh</t>
  </si>
  <si>
    <t>D27387</t>
  </si>
  <si>
    <t>Vani Alpeshkumar</t>
  </si>
  <si>
    <t>D27063</t>
  </si>
  <si>
    <t>Pardeep Singh</t>
  </si>
  <si>
    <t>D24517</t>
  </si>
  <si>
    <t>Mohd Rashid</t>
  </si>
  <si>
    <t>D21409</t>
  </si>
  <si>
    <t>Atanu Dhar</t>
  </si>
  <si>
    <t>D15019</t>
  </si>
  <si>
    <t>Amit. Jagdish. Khobragade</t>
  </si>
  <si>
    <t>D15022</t>
  </si>
  <si>
    <t>Vinod Kumar</t>
  </si>
  <si>
    <t>S.Arunbabu</t>
  </si>
  <si>
    <t>D11135</t>
  </si>
  <si>
    <t>Sunil Batra</t>
  </si>
  <si>
    <t>D9251</t>
  </si>
  <si>
    <t>Sukanta Sinha</t>
  </si>
  <si>
    <t>D9266</t>
  </si>
  <si>
    <t>Vishal Jaiswal</t>
  </si>
  <si>
    <t>CITY POSTING</t>
  </si>
  <si>
    <t>STATE POSTING</t>
  </si>
  <si>
    <t>Agartala</t>
  </si>
  <si>
    <t>Tripura</t>
  </si>
  <si>
    <t>Mangalore</t>
  </si>
  <si>
    <t>Karnataka</t>
  </si>
  <si>
    <t>Baroda</t>
  </si>
  <si>
    <t>Gujarat</t>
  </si>
  <si>
    <t>Bhatinda</t>
  </si>
  <si>
    <t>Punjab</t>
  </si>
  <si>
    <t>Ranchi</t>
  </si>
  <si>
    <t>Jharkhand</t>
  </si>
  <si>
    <t>Jodhpur</t>
  </si>
  <si>
    <t>Rajasthan</t>
  </si>
  <si>
    <t>Trichy</t>
  </si>
  <si>
    <t>Tamil Nadu</t>
  </si>
  <si>
    <t>Ahmedabad</t>
  </si>
  <si>
    <t>Surat</t>
  </si>
  <si>
    <t>Bangalore</t>
  </si>
  <si>
    <t>Kolkata</t>
  </si>
  <si>
    <t>West Bengal</t>
  </si>
  <si>
    <t>Raipur</t>
  </si>
  <si>
    <t>Chhattisgarh</t>
  </si>
  <si>
    <t>Pune</t>
  </si>
  <si>
    <t>Maharashtra</t>
  </si>
  <si>
    <t>Purnea</t>
  </si>
  <si>
    <t>Bihar</t>
  </si>
  <si>
    <t>Coimbatore</t>
  </si>
  <si>
    <t>Trivandrum</t>
  </si>
  <si>
    <t>Kerala</t>
  </si>
  <si>
    <t>Haldwani</t>
  </si>
  <si>
    <t>Uttrakhand</t>
  </si>
  <si>
    <t>Calicut</t>
  </si>
  <si>
    <t>Siliguri</t>
  </si>
  <si>
    <t>Lucknow</t>
  </si>
  <si>
    <t>Uttar Pradesh</t>
  </si>
  <si>
    <t>Jaipur</t>
  </si>
  <si>
    <t>Gulbarga</t>
  </si>
  <si>
    <t>Vijayawada</t>
  </si>
  <si>
    <t>Andhra Pradesh</t>
  </si>
  <si>
    <t>Nagpur</t>
  </si>
  <si>
    <t>Sambalpur</t>
  </si>
  <si>
    <t>Orissa</t>
  </si>
  <si>
    <t>Varanasi</t>
  </si>
  <si>
    <t>Salem</t>
  </si>
  <si>
    <t>Bhubaneswar</t>
  </si>
  <si>
    <t>Mumbai</t>
  </si>
  <si>
    <t>Delhi</t>
  </si>
  <si>
    <t>Chennai</t>
  </si>
  <si>
    <t>Kurnool</t>
  </si>
  <si>
    <t>Srinagar</t>
  </si>
  <si>
    <t>Jammu and Kashmir</t>
  </si>
  <si>
    <t>Amravati</t>
  </si>
  <si>
    <t>Dhanbad</t>
  </si>
  <si>
    <t>Hubli</t>
  </si>
  <si>
    <t>Thrissur</t>
  </si>
  <si>
    <t>Kottayam</t>
  </si>
  <si>
    <t>Asansol</t>
  </si>
  <si>
    <t>Ajmer</t>
  </si>
  <si>
    <t>Visakhapatnam</t>
  </si>
  <si>
    <t>Assam</t>
  </si>
  <si>
    <t>Hyderabad</t>
  </si>
  <si>
    <t>Telangana</t>
  </si>
  <si>
    <t>Indore</t>
  </si>
  <si>
    <t>Madhya Pradesh</t>
  </si>
  <si>
    <t>Jalgaon</t>
  </si>
  <si>
    <t>Dehradun</t>
  </si>
  <si>
    <t>Chandrapur</t>
  </si>
  <si>
    <t>Gorakhpur</t>
  </si>
  <si>
    <t>Nasik</t>
  </si>
  <si>
    <t>Kohlapur</t>
  </si>
  <si>
    <t>Solapur</t>
  </si>
  <si>
    <t>Rajkot</t>
  </si>
  <si>
    <t>Bikaner</t>
  </si>
  <si>
    <t>Jammu</t>
  </si>
  <si>
    <t>Noida</t>
  </si>
  <si>
    <t>Patna</t>
  </si>
  <si>
    <t>Muzaffarpur</t>
  </si>
  <si>
    <t>Bengaluru</t>
  </si>
  <si>
    <t>Aurangabad</t>
  </si>
  <si>
    <t>Medinipur</t>
  </si>
  <si>
    <t>Allahabad</t>
  </si>
  <si>
    <t>Gaya</t>
  </si>
  <si>
    <t>Meerut</t>
  </si>
  <si>
    <t>Hamirpur</t>
  </si>
  <si>
    <t>Himachal Pradesh</t>
  </si>
  <si>
    <t>Chandigarh</t>
  </si>
  <si>
    <t>Gurugram</t>
  </si>
  <si>
    <t>Haryana</t>
  </si>
  <si>
    <t>Ludhiana</t>
  </si>
  <si>
    <t>Dibrugarh</t>
  </si>
  <si>
    <t>Madurai</t>
  </si>
  <si>
    <t>Karnal</t>
  </si>
  <si>
    <t>Guwahati</t>
  </si>
  <si>
    <t>Kanpur</t>
  </si>
  <si>
    <t>MOBILE</t>
  </si>
  <si>
    <t>8794341603</t>
  </si>
  <si>
    <t>8867147525</t>
  </si>
  <si>
    <t>7696525905</t>
  </si>
  <si>
    <t>7667605872</t>
  </si>
  <si>
    <t>9928078407</t>
  </si>
  <si>
    <t>9994329386</t>
  </si>
  <si>
    <t>8648954817</t>
  </si>
  <si>
    <t>9122734591</t>
  </si>
  <si>
    <t>9488466702</t>
  </si>
  <si>
    <t>9048707305</t>
  </si>
  <si>
    <t>9719638306</t>
  </si>
  <si>
    <t>9767910181</t>
  </si>
  <si>
    <t>9947070741</t>
  </si>
  <si>
    <t>9842338180</t>
  </si>
  <si>
    <t>9035739886</t>
  </si>
  <si>
    <t>9848430305</t>
  </si>
  <si>
    <t>7767033997</t>
  </si>
  <si>
    <t>9861291397</t>
  </si>
  <si>
    <t>7977140985</t>
  </si>
  <si>
    <t>9600364011</t>
  </si>
  <si>
    <t>9513623651</t>
  </si>
  <si>
    <t>9826070037</t>
  </si>
  <si>
    <t>9029031943</t>
  </si>
  <si>
    <t>7418798307</t>
  </si>
  <si>
    <t>8686262316</t>
  </si>
  <si>
    <t>7006131255</t>
  </si>
  <si>
    <t>8087727704</t>
  </si>
  <si>
    <t>8237179502</t>
  </si>
  <si>
    <t>7219690034</t>
  </si>
  <si>
    <t>9386646960</t>
  </si>
  <si>
    <t>8157020114</t>
  </si>
  <si>
    <t>9061984242</t>
  </si>
  <si>
    <t>7358697521</t>
  </si>
  <si>
    <t>9716168271</t>
  </si>
  <si>
    <t>7384991181</t>
  </si>
  <si>
    <t>9828022302</t>
  </si>
  <si>
    <t>9833086889</t>
  </si>
  <si>
    <t>9884103645</t>
  </si>
  <si>
    <t>9989927863</t>
  </si>
  <si>
    <t>9730708880</t>
  </si>
  <si>
    <t>9761771311</t>
  </si>
  <si>
    <t>9860132386</t>
  </si>
  <si>
    <t>7984180458</t>
  </si>
  <si>
    <t>7607459784</t>
  </si>
  <si>
    <t>9911838990</t>
  </si>
  <si>
    <t>9038572400</t>
  </si>
  <si>
    <t>8888837252</t>
  </si>
  <si>
    <t>8805050850</t>
  </si>
  <si>
    <t>9099909615</t>
  </si>
  <si>
    <t>9983381183</t>
  </si>
  <si>
    <t>9768382162</t>
  </si>
  <si>
    <t>9811568138</t>
  </si>
  <si>
    <t>9386825264</t>
  </si>
  <si>
    <t>9900504402</t>
  </si>
  <si>
    <t>9028122888</t>
  </si>
  <si>
    <t>9001585718</t>
  </si>
  <si>
    <t>9051786114</t>
  </si>
  <si>
    <t>9861472032</t>
  </si>
  <si>
    <t>7897355644</t>
  </si>
  <si>
    <t>9304040999</t>
  </si>
  <si>
    <t>9557200401</t>
  </si>
  <si>
    <t>8091029822</t>
  </si>
  <si>
    <t>9892601098</t>
  </si>
  <si>
    <t>9988127069</t>
  </si>
  <si>
    <t>9555501502</t>
  </si>
  <si>
    <t>9215525559</t>
  </si>
  <si>
    <t>7857093200</t>
  </si>
  <si>
    <t>9898633142</t>
  </si>
  <si>
    <t>7355097313</t>
  </si>
  <si>
    <t>9369188344</t>
  </si>
  <si>
    <t>9954426254</t>
  </si>
  <si>
    <t>9370327030</t>
  </si>
  <si>
    <t>9911547614</t>
  </si>
  <si>
    <t>9729866778</t>
  </si>
  <si>
    <t>9854184578</t>
  </si>
  <si>
    <t>09369840011</t>
  </si>
  <si>
    <t>sitaram.kp@denave.com</t>
  </si>
  <si>
    <t>D66306</t>
  </si>
  <si>
    <t>Gummalla Nagaraju</t>
  </si>
  <si>
    <t>9959621996</t>
  </si>
  <si>
    <t>D66467</t>
  </si>
  <si>
    <t>Nithyesharadhya D</t>
  </si>
  <si>
    <t>D66448</t>
  </si>
  <si>
    <t>Sumit Singh</t>
  </si>
  <si>
    <t>Mysore</t>
  </si>
  <si>
    <t>9743473406</t>
  </si>
  <si>
    <t>8963848967</t>
  </si>
  <si>
    <t>ce-nithyesharadhya.d@denave.com</t>
  </si>
  <si>
    <t>Remarks</t>
  </si>
  <si>
    <t>D66717</t>
  </si>
  <si>
    <t>Mohan Hazara</t>
  </si>
  <si>
    <t>Tezpur</t>
  </si>
  <si>
    <t>7002891805</t>
  </si>
  <si>
    <t>D66702</t>
  </si>
  <si>
    <t>Prasanth Kumar P S</t>
  </si>
  <si>
    <t>9895025142</t>
  </si>
  <si>
    <t>D66855</t>
  </si>
  <si>
    <t>Chetti Srinivas</t>
  </si>
  <si>
    <t>Warangal</t>
  </si>
  <si>
    <t>9515976797</t>
  </si>
  <si>
    <t>D67176</t>
  </si>
  <si>
    <t>DHRUBAJIT SWARGIARY</t>
  </si>
  <si>
    <t>D67177</t>
  </si>
  <si>
    <t>Yathaarth Trehan</t>
  </si>
  <si>
    <t>D67140</t>
  </si>
  <si>
    <t>Sameer Soni</t>
  </si>
  <si>
    <t>D67136</t>
  </si>
  <si>
    <t>Ashutosh Govind Sharma</t>
  </si>
  <si>
    <t>Bilaspur</t>
  </si>
  <si>
    <t>9706336707</t>
  </si>
  <si>
    <t>9899569805</t>
  </si>
  <si>
    <t>9516541200</t>
  </si>
  <si>
    <t>9834388136</t>
  </si>
  <si>
    <t>D67318</t>
  </si>
  <si>
    <t>RAJESH M R</t>
  </si>
  <si>
    <t>D67293</t>
  </si>
  <si>
    <t>Sushant Sharadchandra Ashtekar</t>
  </si>
  <si>
    <t>Kannur</t>
  </si>
  <si>
    <t>Goa</t>
  </si>
  <si>
    <t>9349277732</t>
  </si>
  <si>
    <t>9028070989</t>
  </si>
  <si>
    <t>D67372</t>
  </si>
  <si>
    <t>Govind Gour</t>
  </si>
  <si>
    <t>Alwar</t>
  </si>
  <si>
    <t>7877712600</t>
  </si>
  <si>
    <t>D67476</t>
  </si>
  <si>
    <t>Nishat Mohammad</t>
  </si>
  <si>
    <t>D67474</t>
  </si>
  <si>
    <t>D67482</t>
  </si>
  <si>
    <t>Gandhi Jignesh Kumar</t>
  </si>
  <si>
    <t>D67439</t>
  </si>
  <si>
    <t>Allister Joel Correya</t>
  </si>
  <si>
    <t>Udaipur</t>
  </si>
  <si>
    <t>7879622800</t>
  </si>
  <si>
    <t>9925446444</t>
  </si>
  <si>
    <t>9995200741</t>
  </si>
  <si>
    <t>D67564</t>
  </si>
  <si>
    <t>Kantharia Alpesh</t>
  </si>
  <si>
    <t>D67566</t>
  </si>
  <si>
    <t>Bhushan Dilip Pednekar</t>
  </si>
  <si>
    <t>9982921127</t>
  </si>
  <si>
    <t>9167063528</t>
  </si>
  <si>
    <t>ce-kantharia.alpesh@denave.com</t>
  </si>
  <si>
    <t>D67702</t>
  </si>
  <si>
    <t>Vijay Dattatray Boraste</t>
  </si>
  <si>
    <t>8888808035</t>
  </si>
  <si>
    <t>D67814</t>
  </si>
  <si>
    <t>NAEEM ANSAR SHAIKH</t>
  </si>
  <si>
    <t>9967228246</t>
  </si>
  <si>
    <t>D67876</t>
  </si>
  <si>
    <t>Anurag Agarwal</t>
  </si>
  <si>
    <t>Ghaziabad</t>
  </si>
  <si>
    <t>9899494771</t>
  </si>
  <si>
    <t>North 2</t>
  </si>
  <si>
    <t>North 1</t>
  </si>
  <si>
    <t>East 2</t>
  </si>
  <si>
    <t>East 1</t>
  </si>
  <si>
    <t>Vacant</t>
  </si>
  <si>
    <t>Shortlisted</t>
  </si>
  <si>
    <t>Vertical</t>
  </si>
  <si>
    <t>Region</t>
  </si>
  <si>
    <t>Total</t>
  </si>
  <si>
    <t>Pan India</t>
  </si>
  <si>
    <t>West 3</t>
  </si>
  <si>
    <t>West 2</t>
  </si>
  <si>
    <t>West 1</t>
  </si>
  <si>
    <t>South 3</t>
  </si>
  <si>
    <t>South 2</t>
  </si>
  <si>
    <t>South 1</t>
  </si>
  <si>
    <t>PC ASO</t>
  </si>
  <si>
    <t>Active</t>
  </si>
  <si>
    <t>VAS ASO</t>
  </si>
  <si>
    <t>D67910</t>
  </si>
  <si>
    <t>Gourav Gupta</t>
  </si>
  <si>
    <t>D67905</t>
  </si>
  <si>
    <t>Siddhartha Saha</t>
  </si>
  <si>
    <t>9796436652</t>
  </si>
  <si>
    <t>9874293392</t>
  </si>
  <si>
    <t>North2</t>
  </si>
  <si>
    <t>West2</t>
  </si>
  <si>
    <t>East1</t>
  </si>
  <si>
    <t>North1</t>
  </si>
  <si>
    <t>South1</t>
  </si>
  <si>
    <t>West1</t>
  </si>
  <si>
    <t>South3</t>
  </si>
  <si>
    <t>South2</t>
  </si>
  <si>
    <t>D67992</t>
  </si>
  <si>
    <t>Nallana Satish</t>
  </si>
  <si>
    <t>D67972</t>
  </si>
  <si>
    <t>PIYUSH KAPURIA</t>
  </si>
  <si>
    <t>9393567878</t>
  </si>
  <si>
    <t>9351747640</t>
  </si>
  <si>
    <t>D68071</t>
  </si>
  <si>
    <t>Roshan Prasad</t>
  </si>
  <si>
    <t>D68069</t>
  </si>
  <si>
    <t>Prasanta Kumar Dash</t>
  </si>
  <si>
    <t>Cuttack</t>
  </si>
  <si>
    <t>East2</t>
  </si>
  <si>
    <t>West3</t>
  </si>
  <si>
    <t>Resigned</t>
  </si>
  <si>
    <t>Status</t>
  </si>
  <si>
    <t>Infra</t>
  </si>
  <si>
    <t>Given</t>
  </si>
  <si>
    <t>Not Given</t>
  </si>
  <si>
    <t>DSM Name</t>
  </si>
  <si>
    <t>TBH</t>
  </si>
  <si>
    <t>Surya Prakash</t>
  </si>
  <si>
    <t>Badodra</t>
  </si>
  <si>
    <t>Type</t>
  </si>
  <si>
    <t>Transition</t>
  </si>
  <si>
    <t>Manoj Kumar Gupta</t>
  </si>
  <si>
    <t>Ankit Tondon</t>
  </si>
  <si>
    <t>Notice period</t>
  </si>
  <si>
    <t>Ashwani kumar</t>
  </si>
  <si>
    <t>Jalandhar</t>
  </si>
  <si>
    <t>Done</t>
  </si>
  <si>
    <t>Shyam Singh</t>
  </si>
  <si>
    <t>Divyesh Patel</t>
  </si>
  <si>
    <t>Employee status</t>
  </si>
  <si>
    <t>PC</t>
  </si>
  <si>
    <t>VAS</t>
  </si>
  <si>
    <t>Planned</t>
  </si>
  <si>
    <t>V5 code</t>
  </si>
  <si>
    <t>V5262044</t>
  </si>
  <si>
    <t>V5263073</t>
  </si>
  <si>
    <t>Sagar Patel</t>
  </si>
  <si>
    <t>Kota</t>
  </si>
  <si>
    <t>Offer issued</t>
  </si>
  <si>
    <t>DOL</t>
  </si>
  <si>
    <t>Profile to be given</t>
  </si>
  <si>
    <t>Kumar Jaybardhan</t>
  </si>
  <si>
    <t>V5266230</t>
  </si>
  <si>
    <t>V5263086</t>
  </si>
  <si>
    <t>V5265074</t>
  </si>
  <si>
    <t>V5266223</t>
  </si>
  <si>
    <t>V5265064</t>
  </si>
  <si>
    <t>V5264960</t>
  </si>
  <si>
    <t>V5265910</t>
  </si>
  <si>
    <t>V5266029</t>
  </si>
  <si>
    <t>V5262895</t>
  </si>
  <si>
    <t>V5263100</t>
  </si>
  <si>
    <t>V5263113</t>
  </si>
  <si>
    <t>V5263641</t>
  </si>
  <si>
    <t>V5265890</t>
  </si>
  <si>
    <t>V5264760</t>
  </si>
  <si>
    <t>V5263625</t>
  </si>
  <si>
    <t>V5266026</t>
  </si>
  <si>
    <t>V5263067</t>
  </si>
  <si>
    <t>V5264739</t>
  </si>
  <si>
    <t>V5265985</t>
  </si>
  <si>
    <t>V5265079</t>
  </si>
  <si>
    <t>V5263561</t>
  </si>
  <si>
    <t>V5265913</t>
  </si>
  <si>
    <t>V5265875</t>
  </si>
  <si>
    <t>V5265065</t>
  </si>
  <si>
    <t>V5266022</t>
  </si>
  <si>
    <t>V5266119</t>
  </si>
  <si>
    <t>V5263157</t>
  </si>
  <si>
    <t>V5266190</t>
  </si>
  <si>
    <t>V5265873</t>
  </si>
  <si>
    <t>V5266023</t>
  </si>
  <si>
    <t>V5263109</t>
  </si>
  <si>
    <t>V5265061</t>
  </si>
  <si>
    <t>V5265864</t>
  </si>
  <si>
    <t>V5263622</t>
  </si>
  <si>
    <t>V5263130</t>
  </si>
  <si>
    <t>V5265083</t>
  </si>
  <si>
    <t>V5264745</t>
  </si>
  <si>
    <t>V5265070</t>
  </si>
  <si>
    <t>Row Labels</t>
  </si>
  <si>
    <t>Grand Total</t>
  </si>
  <si>
    <t>Column Labels</t>
  </si>
  <si>
    <t>Count of Employee status</t>
  </si>
  <si>
    <t>Kishor kumar</t>
  </si>
  <si>
    <t>DSM</t>
  </si>
  <si>
    <t>Feedback awaiting from RSM</t>
  </si>
  <si>
    <t>Profile Shared</t>
  </si>
  <si>
    <t>Automated</t>
  </si>
  <si>
    <t>Absconded Mahesh &amp; currently vacant</t>
  </si>
  <si>
    <t>Notice period Sitaram LWD 14th Oct/shortlisted</t>
  </si>
  <si>
    <t>6th Nov LWD</t>
  </si>
  <si>
    <t>V5266710</t>
  </si>
  <si>
    <t>V5266711</t>
  </si>
  <si>
    <t>V5267023</t>
  </si>
  <si>
    <t>V5267291</t>
  </si>
  <si>
    <t>V5266860</t>
  </si>
  <si>
    <t>V5267235</t>
  </si>
  <si>
    <t>V5267249</t>
  </si>
  <si>
    <t>V5267237</t>
  </si>
  <si>
    <t>V5267147</t>
  </si>
  <si>
    <t>V5267288</t>
  </si>
  <si>
    <t>V5266966</t>
  </si>
  <si>
    <t>V5267170</t>
  </si>
  <si>
    <t>V5267228</t>
  </si>
  <si>
    <t>V5266945</t>
  </si>
  <si>
    <t>V5266847</t>
  </si>
  <si>
    <t>V5266911</t>
  </si>
  <si>
    <t>V5267196</t>
  </si>
  <si>
    <t>V5267274</t>
  </si>
  <si>
    <t>V5267233</t>
  </si>
  <si>
    <t>V5267239</t>
  </si>
  <si>
    <t>V5266976</t>
  </si>
  <si>
    <t>V5266838</t>
  </si>
  <si>
    <t>V5266867</t>
  </si>
  <si>
    <t>V5266849</t>
  </si>
  <si>
    <t>V5267199</t>
  </si>
  <si>
    <t>V5266930</t>
  </si>
  <si>
    <t>V5266877</t>
  </si>
  <si>
    <t>V5266927</t>
  </si>
  <si>
    <t>V5266996</t>
  </si>
  <si>
    <t>V5266920</t>
  </si>
  <si>
    <t>V5267197</t>
  </si>
  <si>
    <t>V5266925</t>
  </si>
  <si>
    <t>D68467</t>
  </si>
  <si>
    <t>V5 Emp Code</t>
  </si>
  <si>
    <t>V5267242</t>
  </si>
  <si>
    <t>V5267262</t>
  </si>
  <si>
    <t>V5266865</t>
  </si>
  <si>
    <t>V5266979</t>
  </si>
  <si>
    <t>RSM</t>
  </si>
  <si>
    <t>Kumar Tanksale</t>
  </si>
  <si>
    <t>Durgendra Singh</t>
  </si>
  <si>
    <t>S Sreekumar</t>
  </si>
  <si>
    <t>Hemant C Baghel</t>
  </si>
  <si>
    <t>Anand Modi</t>
  </si>
  <si>
    <t>Abhishek Bais</t>
  </si>
  <si>
    <t>Nikhil Narkhede</t>
  </si>
  <si>
    <t>Waseeha Khan</t>
  </si>
  <si>
    <t>Asit Srivastava</t>
  </si>
  <si>
    <t>Roopesh Baghel</t>
  </si>
  <si>
    <t>RCM</t>
  </si>
  <si>
    <t>Mohammed Moiz</t>
  </si>
  <si>
    <t>Fazalu Rahman</t>
  </si>
  <si>
    <t>X Maria Staline</t>
  </si>
  <si>
    <t>Sandeep Kumar Makala</t>
  </si>
  <si>
    <t>Faiz Ahmed</t>
  </si>
  <si>
    <t>Naveen Kumar</t>
  </si>
  <si>
    <t>Rajat Maheshwari</t>
  </si>
  <si>
    <t>Kanwaldeep Singh</t>
  </si>
  <si>
    <t>Karan Kapoor</t>
  </si>
  <si>
    <t>Nishant Aeron</t>
  </si>
  <si>
    <t>Vishall Porwal</t>
  </si>
  <si>
    <t>Rushabh Modi</t>
  </si>
  <si>
    <t>Rajendra Negi</t>
  </si>
  <si>
    <t>Partha Chakraborty</t>
  </si>
  <si>
    <t>Kapil Tiwari</t>
  </si>
  <si>
    <t>Kaushal Kumar</t>
  </si>
  <si>
    <t>Ashish Kumar Upadhyay</t>
  </si>
  <si>
    <t>Nishant Singh</t>
  </si>
  <si>
    <t xml:space="preserve">Shrikant Babasaheb Nikrad </t>
  </si>
  <si>
    <t>V5267722</t>
  </si>
  <si>
    <t>V5267558</t>
  </si>
  <si>
    <t>V5267457</t>
  </si>
  <si>
    <t>V5267559</t>
  </si>
  <si>
    <t>V5267544</t>
  </si>
  <si>
    <t>V5267500</t>
  </si>
  <si>
    <t>V5267429</t>
  </si>
  <si>
    <t>V5267482</t>
  </si>
  <si>
    <t>V5267477</t>
  </si>
  <si>
    <t>V5267271</t>
  </si>
  <si>
    <t>V5264761</t>
  </si>
  <si>
    <t>V5262341</t>
  </si>
  <si>
    <t>V5262114</t>
  </si>
  <si>
    <t>V5262001</t>
  </si>
  <si>
    <t>01 Nov 2022</t>
  </si>
  <si>
    <t>V5267923</t>
  </si>
  <si>
    <t>V5268034</t>
  </si>
  <si>
    <t>V5268006</t>
  </si>
  <si>
    <t>V5268150</t>
  </si>
  <si>
    <t>V5268238</t>
  </si>
  <si>
    <t>V5267738</t>
  </si>
  <si>
    <t>V5268075</t>
  </si>
  <si>
    <t>V5267724</t>
  </si>
  <si>
    <t>V5267970</t>
  </si>
  <si>
    <t>V5267964</t>
  </si>
  <si>
    <t>V5268156</t>
  </si>
  <si>
    <t>V5267882</t>
  </si>
  <si>
    <t>V5267737</t>
  </si>
  <si>
    <t>V5268123</t>
  </si>
  <si>
    <t>V5268165</t>
  </si>
  <si>
    <t>V5268262</t>
  </si>
  <si>
    <t>V5268279</t>
  </si>
  <si>
    <t>V5267730</t>
  </si>
  <si>
    <t>9th Nov LWD</t>
  </si>
  <si>
    <t>Marshall Joseph</t>
  </si>
  <si>
    <t>V5268282</t>
  </si>
  <si>
    <t>V5268281</t>
  </si>
  <si>
    <t>Emp Email ID</t>
  </si>
  <si>
    <t>amit.kumar@v5global.co.in</t>
  </si>
  <si>
    <t>babu.singh@v5global.co.in</t>
  </si>
  <si>
    <t>abhisekh.kumar@v5global.co.in</t>
  </si>
  <si>
    <t>abhishek.prakash@v5global.co.in</t>
  </si>
  <si>
    <t>achhelal.yadav@v5global.co.in</t>
  </si>
  <si>
    <t>alok.kumar@v5global.co.in</t>
  </si>
  <si>
    <t>alok.ranjan@v5global.co.in</t>
  </si>
  <si>
    <t>amit.mallapa@v5global.co.in</t>
  </si>
  <si>
    <t>amit.jagdish@v5global.co.in</t>
  </si>
  <si>
    <t>ankur.kesarwani@v5global.co.in</t>
  </si>
  <si>
    <t>ankush.kumar@v5global.co.in</t>
  </si>
  <si>
    <t>anurag.agarwal@v5global.co.in</t>
  </si>
  <si>
    <t>ashutosh.govind@v5global.co.in</t>
  </si>
  <si>
    <t>atanu.dhar@v5global.co.in</t>
  </si>
  <si>
    <t>avinash.kumar@v5global.co.in</t>
  </si>
  <si>
    <t>babun.chandra@v5global.co.in</t>
  </si>
  <si>
    <t>bhavsar.kirtikumar@v5global.co.in</t>
  </si>
  <si>
    <t>bhushan.dilip@v5global.co.in</t>
  </si>
  <si>
    <t>chandan.ghosh@v5global.co.in</t>
  </si>
  <si>
    <t>chedula.jagadeesh@v5global.co.in</t>
  </si>
  <si>
    <t>chetti.srinivas@v5global.co.in</t>
  </si>
  <si>
    <t>dhiraj.kumar@v5global.co.in</t>
  </si>
  <si>
    <t>dhrubajit.swargiary@v5global.co.in</t>
  </si>
  <si>
    <t>safwan.f@v5global.co.in</t>
  </si>
  <si>
    <t>ganapathi.e@v5global.co.in</t>
  </si>
  <si>
    <t>gandhi.jignesh@v5global.co.in</t>
  </si>
  <si>
    <t>govind.gour@v5global.co.in</t>
  </si>
  <si>
    <t>govind.gulab@v5global.co.in</t>
  </si>
  <si>
    <t>irshad.ali@v5global.co.in</t>
  </si>
  <si>
    <t>k.sathish@v5global.co.in</t>
  </si>
  <si>
    <t>kuldeep.upadhyay@v5global.co.in</t>
  </si>
  <si>
    <t>laxman.anilrao@v5global.co.in</t>
  </si>
  <si>
    <t>mahesh@v5global.co.in</t>
  </si>
  <si>
    <t>manoj.bihari@v5global.co.in</t>
  </si>
  <si>
    <t>mohammed.abdulla@v5global.co.in</t>
  </si>
  <si>
    <t>mohan.hazara@v5global.co.in</t>
  </si>
  <si>
    <t>mohd.rashid@v5global.co.in</t>
  </si>
  <si>
    <t>nayay.priya@v5global.co.in</t>
  </si>
  <si>
    <t>neeraj.singh@v5global.co.in</t>
  </si>
  <si>
    <t>nikhil.kumar@v5global.co.in</t>
  </si>
  <si>
    <t>nishat.mohammad@v5global.co.in</t>
  </si>
  <si>
    <t>nitesh.kumar@v5global.co.in</t>
  </si>
  <si>
    <t>p.ambrose@v5global.co.in</t>
  </si>
  <si>
    <t>pardeep.singh@v5global.co.in</t>
  </si>
  <si>
    <t>parmod.kumar@v5global.co.in</t>
  </si>
  <si>
    <t>pran.pratap@v5global.co.in</t>
  </si>
  <si>
    <t>prasanth.kumar@v5global.co.in</t>
  </si>
  <si>
    <t>premkumar.pundlik@v5global.co.in</t>
  </si>
  <si>
    <t>rajesh.m@v5global.co.in</t>
  </si>
  <si>
    <t>rakesh.dhalaria@v5global.co.in</t>
  </si>
  <si>
    <t>rakesh.nattu@v5global.co.in</t>
  </si>
  <si>
    <t>ramakant.arun@v5global.co.in</t>
  </si>
  <si>
    <t>ramesh@v5global.co.in</t>
  </si>
  <si>
    <t>rohit@v5global.co.in</t>
  </si>
  <si>
    <t>sameer.soni@v5global.co.in</t>
  </si>
  <si>
    <t>samrat.roy@v5global.co.in</t>
  </si>
  <si>
    <t>sandip.mitra@v5global.co.in</t>
  </si>
  <si>
    <t>sanjay.kumar@v5global.co.in</t>
  </si>
  <si>
    <t>satish.garg@v5global.co.in</t>
  </si>
  <si>
    <t>satish.kumar@v5global.co.in</t>
  </si>
  <si>
    <t>shripad.rohidas@v5global.co.in</t>
  </si>
  <si>
    <t>srisaivijay.r@v5global.co.in</t>
  </si>
  <si>
    <t>sukanta.sinha@v5global.co.in</t>
  </si>
  <si>
    <t>sumit.singh@v5global.co.in</t>
  </si>
  <si>
    <t>sunil.batra@v5global.co.in</t>
  </si>
  <si>
    <t>sunil.kumar@v5global.co.in</t>
  </si>
  <si>
    <t>sureja.darshankumar@v5global.co.in</t>
  </si>
  <si>
    <t>sushant.sharadchandra@v5global.co.in</t>
  </si>
  <si>
    <t>swapnadip.kabiraj@v5global.co.in</t>
  </si>
  <si>
    <t>titan.bhowmik@v5global.co.in</t>
  </si>
  <si>
    <t>umer.farooq@v5global.co.in</t>
  </si>
  <si>
    <t>ummer.farshad@v5global.co.in</t>
  </si>
  <si>
    <t>vani.alpeshkumar@v5global.co.in</t>
  </si>
  <si>
    <t>vijay.dattatary@v5global.co.in</t>
  </si>
  <si>
    <t>vinod.kumar@v5global.co.in</t>
  </si>
  <si>
    <t>vishal.jaiswal@v5global.co.in</t>
  </si>
  <si>
    <t>vishal.mathur@v5global.co.in</t>
  </si>
  <si>
    <t>yunus.hamid@v5global.co.in</t>
  </si>
  <si>
    <t>gourav.gupta@v5global.co.in</t>
  </si>
  <si>
    <t>roshan.prasad@v5global.co.in</t>
  </si>
  <si>
    <t>prasanta.kumar@v5global.co.in</t>
  </si>
  <si>
    <t>surya.prakash@v5global.co.in</t>
  </si>
  <si>
    <t>yathaarth.trehan@v5global.co.in</t>
  </si>
  <si>
    <t>rizwan.ali@v5global.co.in</t>
  </si>
  <si>
    <t>allister.joel@v5global.co.in</t>
  </si>
  <si>
    <t>naeem.ansar@v5global.co.in</t>
  </si>
  <si>
    <t>vishwas.vinayakrao@v5global.co.in</t>
  </si>
  <si>
    <t>v.gopalakrishnan@v5global.co.in</t>
  </si>
  <si>
    <t>nallana.satish@v5global.co.in</t>
  </si>
  <si>
    <t>piyush.kapuria@v5global.co.in</t>
  </si>
  <si>
    <t>ankit.tandon@v5global.co.in</t>
  </si>
  <si>
    <t>kumar.jaybardhan@v5global.co.in</t>
  </si>
  <si>
    <t>ashwani.kumar@v5global.co.in</t>
  </si>
  <si>
    <t>manoj.kumar@v5global.co.in</t>
  </si>
  <si>
    <t>shrikant.babasaheb@v5global.co.in</t>
  </si>
  <si>
    <t>patel.sagar@v5global.co.in</t>
  </si>
  <si>
    <t>shyam.singh@v5global.co.in</t>
  </si>
  <si>
    <t>divyeshkumar.patel@v5global.co.in</t>
  </si>
  <si>
    <t>rahil.rasheed@v5global.co.in</t>
  </si>
  <si>
    <t>mohsin.bin@v5global.co.in</t>
  </si>
  <si>
    <t>suraj.mahadik@v5global.co.in</t>
  </si>
  <si>
    <t>chandan.kumar@v5global.co.in</t>
  </si>
  <si>
    <t>mohammed.azam@v5global.co.in</t>
  </si>
  <si>
    <t>arun.babu@v5global.co.in</t>
  </si>
  <si>
    <t>faiz.ibrahim@v5global.co.in</t>
  </si>
  <si>
    <t>krishna.kumar@v5global.co.in</t>
  </si>
  <si>
    <t>vikas.shan@v5global.co.in</t>
  </si>
  <si>
    <t>Emp Email id</t>
  </si>
  <si>
    <t>V5268361</t>
  </si>
  <si>
    <t>PromoterMobile</t>
  </si>
  <si>
    <t>Mail ID</t>
  </si>
  <si>
    <t>ChannelName</t>
  </si>
  <si>
    <t>City</t>
  </si>
  <si>
    <t>State</t>
  </si>
  <si>
    <t>Manned</t>
  </si>
  <si>
    <t>Pending</t>
  </si>
  <si>
    <t>Gender</t>
  </si>
  <si>
    <t>LES</t>
  </si>
  <si>
    <t>TBH-HIM</t>
  </si>
  <si>
    <t>-</t>
  </si>
  <si>
    <t>Stand Alone</t>
  </si>
  <si>
    <t>M</t>
  </si>
  <si>
    <t>MBO</t>
  </si>
  <si>
    <t>TBH-PUN</t>
  </si>
  <si>
    <t>Ravi Kumar Soni</t>
  </si>
  <si>
    <t>Mall</t>
  </si>
  <si>
    <t>LMB</t>
  </si>
  <si>
    <t>Shivam Kumar</t>
  </si>
  <si>
    <t>Active-PL issued</t>
  </si>
  <si>
    <t>Amritsar</t>
  </si>
  <si>
    <t>Rahul Kumar</t>
  </si>
  <si>
    <t>Bathinda</t>
  </si>
  <si>
    <t>Sreejith K</t>
  </si>
  <si>
    <t>Tomcy Thomas</t>
  </si>
  <si>
    <t>LFR</t>
  </si>
  <si>
    <t>Bharat</t>
  </si>
  <si>
    <t>Amit Pathak</t>
  </si>
  <si>
    <t>New Delhi</t>
  </si>
  <si>
    <t>Ankit Singh</t>
  </si>
  <si>
    <t>Abhishek Kumar</t>
  </si>
  <si>
    <t>Mohammad Rafique</t>
  </si>
  <si>
    <t>Thomas</t>
  </si>
  <si>
    <t>Kaushik Kumar Dey</t>
  </si>
  <si>
    <t>Kunwar Singh</t>
  </si>
  <si>
    <t>Bhopal</t>
  </si>
  <si>
    <t>Abhirup Paul</t>
  </si>
  <si>
    <t>Anay Sarkar</t>
  </si>
  <si>
    <t>LES-MBO</t>
  </si>
  <si>
    <t>Navin Kumar Singh</t>
  </si>
  <si>
    <t>F</t>
  </si>
  <si>
    <t>Anurag Saini</t>
  </si>
  <si>
    <t>Manish Kumar</t>
  </si>
  <si>
    <t>Faridabad</t>
  </si>
  <si>
    <t>V5124461</t>
  </si>
  <si>
    <t>Deepak Kumar</t>
  </si>
  <si>
    <t>Hitesh Kumar Singh</t>
  </si>
  <si>
    <t>Vikas Nagar</t>
  </si>
  <si>
    <t>Sachin Sharma</t>
  </si>
  <si>
    <t>Vikash Kumar</t>
  </si>
  <si>
    <t>Umesh Kumar</t>
  </si>
  <si>
    <t>Ilahi Sikandar Maner</t>
  </si>
  <si>
    <t>Maharashtra (Rom)</t>
  </si>
  <si>
    <t>Ritesh Prajapati</t>
  </si>
  <si>
    <t>Prabhu Subramanian</t>
  </si>
  <si>
    <t>Shailesh Shukla</t>
  </si>
  <si>
    <t>Maharashtra (Mum)</t>
  </si>
  <si>
    <t>Babita Ghosh</t>
  </si>
  <si>
    <t>Kumar Gaurav</t>
  </si>
  <si>
    <t>Robin Singh</t>
  </si>
  <si>
    <t>Sayoni Pal</t>
  </si>
  <si>
    <t>Umesh Namdeo Bamne</t>
  </si>
  <si>
    <t>Meghalaya</t>
  </si>
  <si>
    <t>Aftab Raza</t>
  </si>
  <si>
    <t>Ganesh Nanasaheb Buchude</t>
  </si>
  <si>
    <t>Laximikant Pujari</t>
  </si>
  <si>
    <t>Disha Roy</t>
  </si>
  <si>
    <t>Nashik</t>
  </si>
  <si>
    <t>Sampat lende</t>
  </si>
  <si>
    <t>Ahmednagar</t>
  </si>
  <si>
    <t>Kolhapur</t>
  </si>
  <si>
    <t>Sangli</t>
  </si>
  <si>
    <t>Nanded</t>
  </si>
  <si>
    <t>Harsha</t>
  </si>
  <si>
    <t>Gudla Padmakara Rao</t>
  </si>
  <si>
    <t>Penti Durga Venkata Hari Krishna</t>
  </si>
  <si>
    <t>Vijaywada</t>
  </si>
  <si>
    <t>Rajahmundry</t>
  </si>
  <si>
    <t>Nellore</t>
  </si>
  <si>
    <t>Tirupathi</t>
  </si>
  <si>
    <t>Kakinada</t>
  </si>
  <si>
    <t>Kadapa</t>
  </si>
  <si>
    <t>Jignesh S Jadav</t>
  </si>
  <si>
    <t>Anuj Kumar</t>
  </si>
  <si>
    <t>Saril Kumar Srivastava</t>
  </si>
  <si>
    <t>Jamnagar</t>
  </si>
  <si>
    <t>Koshy</t>
  </si>
  <si>
    <t>Krishna Ganiga</t>
  </si>
  <si>
    <t>Jayasekhar S</t>
  </si>
  <si>
    <t>Rohtak</t>
  </si>
  <si>
    <t>TBH -AB</t>
  </si>
  <si>
    <t>Labhesh Ganpule</t>
  </si>
  <si>
    <t>Pintu Yadav</t>
  </si>
  <si>
    <t>Jabalpur</t>
  </si>
  <si>
    <t>Kochi</t>
  </si>
  <si>
    <t>Aman Deep Singh</t>
  </si>
  <si>
    <t>Sanjay Soni</t>
  </si>
  <si>
    <t>TBH-Hyderabad</t>
  </si>
  <si>
    <t>Karimnagar</t>
  </si>
  <si>
    <t>Ashish Upadhyay</t>
  </si>
  <si>
    <t>Nitinkumar Jha</t>
  </si>
  <si>
    <t>Odisha</t>
  </si>
  <si>
    <t>Sujeet Kumar Yadav</t>
  </si>
  <si>
    <t>Rourkela</t>
  </si>
  <si>
    <t>Darbhanga</t>
  </si>
  <si>
    <t>Prakash G</t>
  </si>
  <si>
    <t>Vellore</t>
  </si>
  <si>
    <t>Erode</t>
  </si>
  <si>
    <t>Termination letter Issued due to not qualified Induction twice DOL is 01st Nov,</t>
  </si>
  <si>
    <t>Mohammed Atiq Rafique Sumra</t>
  </si>
  <si>
    <t>9820879329</t>
  </si>
  <si>
    <t>V5198649</t>
  </si>
  <si>
    <t>Atique.Sumra@Gmail.Com</t>
  </si>
  <si>
    <t>Kamlesh Yadav</t>
  </si>
  <si>
    <t>8652797159</t>
  </si>
  <si>
    <t>V5112555</t>
  </si>
  <si>
    <t>Kamleshbdh@Gmail.Com</t>
  </si>
  <si>
    <t>Bipin Yadav</t>
  </si>
  <si>
    <t>9762860029</t>
  </si>
  <si>
    <t>V5139781</t>
  </si>
  <si>
    <t>Bpndv00@Gmail.Com</t>
  </si>
  <si>
    <t>Virendra Yadav</t>
  </si>
  <si>
    <t>9403333010</t>
  </si>
  <si>
    <t>V592403</t>
  </si>
  <si>
    <t>Yvirendra507@Gmail.Com</t>
  </si>
  <si>
    <t>Vikash Kumar Singh</t>
  </si>
  <si>
    <t>9795995047</t>
  </si>
  <si>
    <t>V5258328</t>
  </si>
  <si>
    <t>singhvikash60773@gmail.com</t>
  </si>
  <si>
    <t>Ashitosh Ajay Singh</t>
  </si>
  <si>
    <t>7045542397</t>
  </si>
  <si>
    <t>V5265425</t>
  </si>
  <si>
    <t>ashitoshsingh786@gmail.com</t>
  </si>
  <si>
    <t>Pratik Singh</t>
  </si>
  <si>
    <t>9833834694</t>
  </si>
  <si>
    <t>V5128639</t>
  </si>
  <si>
    <t>Pratiksingh46494@Gmail.Com</t>
  </si>
  <si>
    <t>Avinash sakpal</t>
  </si>
  <si>
    <t>9870737673</t>
  </si>
  <si>
    <t>V5254329</t>
  </si>
  <si>
    <t>avinashsakpal48@gmail.com</t>
  </si>
  <si>
    <t>Abhishek bais</t>
  </si>
  <si>
    <t>Dinesh Satra</t>
  </si>
  <si>
    <t>9867880404</t>
  </si>
  <si>
    <t>V5150211</t>
  </si>
  <si>
    <t>Satradinesh@Gmail.Com</t>
  </si>
  <si>
    <t>Dhiraj Jadhav</t>
  </si>
  <si>
    <t>8424981300</t>
  </si>
  <si>
    <t>V5112486</t>
  </si>
  <si>
    <t>Dhiraj.Jadhav29@Gmail.Com</t>
  </si>
  <si>
    <t>9682120955</t>
  </si>
  <si>
    <t>V5247193</t>
  </si>
  <si>
    <t>sonisubey3578@gmail.com</t>
  </si>
  <si>
    <t>Talib Ansar Ahmed Hafiz Ansari</t>
  </si>
  <si>
    <t>8286574967</t>
  </si>
  <si>
    <t>V5198653</t>
  </si>
  <si>
    <t>itztalibworld@gmail.com</t>
  </si>
  <si>
    <t>Ramesh Yadav</t>
  </si>
  <si>
    <t>7387374673</t>
  </si>
  <si>
    <t>V559240</t>
  </si>
  <si>
    <t>Rameshy47@Gmail.Com</t>
  </si>
  <si>
    <t>Kamlesh Vishwakarma</t>
  </si>
  <si>
    <t>9594203403</t>
  </si>
  <si>
    <t>V5137437</t>
  </si>
  <si>
    <t>Kvish123@Gmail.Com</t>
  </si>
  <si>
    <t>Abinash Mishra</t>
  </si>
  <si>
    <t>9776049721</t>
  </si>
  <si>
    <t>V568680</t>
  </si>
  <si>
    <t>Abinashmishra496@Gmail.Com</t>
  </si>
  <si>
    <t>Rajesh Mitra</t>
  </si>
  <si>
    <t>Shahbaz Faridi</t>
  </si>
  <si>
    <t>7988067012</t>
  </si>
  <si>
    <t>V5136382</t>
  </si>
  <si>
    <t>Shabazfaridi78@Gmail.Com</t>
  </si>
  <si>
    <t>Amit Kumar Chanchal</t>
  </si>
  <si>
    <t>8540948695</t>
  </si>
  <si>
    <t>V5129025</t>
  </si>
  <si>
    <t>Amitchanchal02@Gmail.Com</t>
  </si>
  <si>
    <t>Vicky Kumar</t>
  </si>
  <si>
    <t>9576219756</t>
  </si>
  <si>
    <t>V5162622</t>
  </si>
  <si>
    <t>Vickykumar15993@Gmail.Com</t>
  </si>
  <si>
    <t>Sanjit Kumar Das</t>
  </si>
  <si>
    <t>7377976554</t>
  </si>
  <si>
    <t>V5129026</t>
  </si>
  <si>
    <t>Sanjitkumardas222@Gmail.Com</t>
  </si>
  <si>
    <t>Biranchi Naryan Parida</t>
  </si>
  <si>
    <t>9658663017</t>
  </si>
  <si>
    <t>V550643</t>
  </si>
  <si>
    <t>Biranchi1207@Gmail.Com</t>
  </si>
  <si>
    <t>Ramesh Kumar Pradhan</t>
  </si>
  <si>
    <t>9040276267</t>
  </si>
  <si>
    <t>V5129577</t>
  </si>
  <si>
    <t>Pradhanramesh248@Gmail.Com</t>
  </si>
  <si>
    <t>Varun Kumar  S</t>
  </si>
  <si>
    <t>9901769908</t>
  </si>
  <si>
    <t>V5190255</t>
  </si>
  <si>
    <t>Varun.Papu30@Gmail.Com</t>
  </si>
  <si>
    <t>Ramanath Miskin</t>
  </si>
  <si>
    <t>Davangere</t>
  </si>
  <si>
    <t>Sachin C S</t>
  </si>
  <si>
    <t>8861682045</t>
  </si>
  <si>
    <t>V5246288</t>
  </si>
  <si>
    <t>imsachin0386@gmail.com</t>
  </si>
  <si>
    <t>Amith Raj C S</t>
  </si>
  <si>
    <t>9916164303</t>
  </si>
  <si>
    <t>V5201717</t>
  </si>
  <si>
    <t>Chintuzzc@Gmail.Com</t>
  </si>
  <si>
    <t>Shivakumar K</t>
  </si>
  <si>
    <t>9008946715</t>
  </si>
  <si>
    <t>V5202127</t>
  </si>
  <si>
    <t>Shivakumarabd365@Gmail.Com</t>
  </si>
  <si>
    <t>Abhishek D Salimath</t>
  </si>
  <si>
    <t>7019934750</t>
  </si>
  <si>
    <t>V5248079</t>
  </si>
  <si>
    <t>abhisheksalimath87@gmail.com</t>
  </si>
  <si>
    <t>RANJITH M</t>
  </si>
  <si>
    <t>8088995415</t>
  </si>
  <si>
    <t>V5267401</t>
  </si>
  <si>
    <t>ranjitharya4@gmail.com</t>
  </si>
  <si>
    <t>Shimoga</t>
  </si>
  <si>
    <t>Sabana S</t>
  </si>
  <si>
    <t>7510138010</t>
  </si>
  <si>
    <t>V5267892</t>
  </si>
  <si>
    <t>sabanashanu39@gmail.com</t>
  </si>
  <si>
    <t>Chethan G P</t>
  </si>
  <si>
    <t>9980549128</t>
  </si>
  <si>
    <t>V5123179</t>
  </si>
  <si>
    <t>Chethanraigp@Gmail.Com</t>
  </si>
  <si>
    <t>Subhadra S.K</t>
  </si>
  <si>
    <t>9620011116</t>
  </si>
  <si>
    <t>V5112923</t>
  </si>
  <si>
    <t>Subhadrask1991@Gmail.Com</t>
  </si>
  <si>
    <t>Bidar</t>
  </si>
  <si>
    <t>Nandish K B</t>
  </si>
  <si>
    <t>7411892292</t>
  </si>
  <si>
    <t>V5262872</t>
  </si>
  <si>
    <t>nandishkbnandi@gmail.com</t>
  </si>
  <si>
    <t>GOWTHAM  RAJ K</t>
  </si>
  <si>
    <t>8015858409</t>
  </si>
  <si>
    <t>V5213836</t>
  </si>
  <si>
    <t>gowtham.vkp@gmail.com</t>
  </si>
  <si>
    <t>G Rakesh</t>
  </si>
  <si>
    <t>9964955372</t>
  </si>
  <si>
    <t>V5177074</t>
  </si>
  <si>
    <t>Rakeshag.Raki@Gmail.Com</t>
  </si>
  <si>
    <t>Uday Kumar K</t>
  </si>
  <si>
    <t xml:space="preserve">N ZOHEB MOHAMMED </t>
  </si>
  <si>
    <t>9008785383</t>
  </si>
  <si>
    <t>V5265408</t>
  </si>
  <si>
    <t>zhbmohamed8@gmail.com</t>
  </si>
  <si>
    <t>Kashif Baig M H</t>
  </si>
  <si>
    <t>7019402966</t>
  </si>
  <si>
    <t>V5252181</t>
  </si>
  <si>
    <t>mhkashifbaig@gmail.com</t>
  </si>
  <si>
    <t>Maz Ahmed</t>
  </si>
  <si>
    <t>9590060729</t>
  </si>
  <si>
    <t>V5239653</t>
  </si>
  <si>
    <t>Maaz72864@gmail.com</t>
  </si>
  <si>
    <t>Manjunath K</t>
  </si>
  <si>
    <t>9035628227</t>
  </si>
  <si>
    <t>V502204</t>
  </si>
  <si>
    <t>Manju.Manjuk.K5@Gmail.Com</t>
  </si>
  <si>
    <t>S Sowmya</t>
  </si>
  <si>
    <t>9972724242</t>
  </si>
  <si>
    <t>V5239074</t>
  </si>
  <si>
    <t>sowmyas725@gmail.com</t>
  </si>
  <si>
    <t>Dilip Kumar</t>
  </si>
  <si>
    <t>7337627540</t>
  </si>
  <si>
    <t>V5246939</t>
  </si>
  <si>
    <t>dilipkunar554@gmail.com</t>
  </si>
  <si>
    <t>Manu B</t>
  </si>
  <si>
    <t>9480758384</t>
  </si>
  <si>
    <t>V5199931</t>
  </si>
  <si>
    <t>Manumanuhara@Gmail.Com</t>
  </si>
  <si>
    <t xml:space="preserve">Chandan kumar Sahu </t>
  </si>
  <si>
    <t>7892789513</t>
  </si>
  <si>
    <t>V5261373</t>
  </si>
  <si>
    <t>kumarchandan175@gmail.com</t>
  </si>
  <si>
    <t>Manjunath N</t>
  </si>
  <si>
    <t>9986860404</t>
  </si>
  <si>
    <t>V5259650</t>
  </si>
  <si>
    <t>Manjupreethu444@icloud.com</t>
  </si>
  <si>
    <t>Vinay Kumar Dalal</t>
  </si>
  <si>
    <t>8088119990</t>
  </si>
  <si>
    <t>V5236987</t>
  </si>
  <si>
    <t>vinaykumardalal965@gmail.com</t>
  </si>
  <si>
    <t>Katta Sreenivasarao</t>
  </si>
  <si>
    <t>9986933892</t>
  </si>
  <si>
    <t>V5249084</t>
  </si>
  <si>
    <t>sreenu_vpr@yahoo.com</t>
  </si>
  <si>
    <t>Ramesh Naik B</t>
  </si>
  <si>
    <t>9611702511</t>
  </si>
  <si>
    <t>V5143891</t>
  </si>
  <si>
    <t>Ramesgnaikswathi@Gmail.Com</t>
  </si>
  <si>
    <t>Sanmathi V</t>
  </si>
  <si>
    <t>6363482258</t>
  </si>
  <si>
    <t>V5261069</t>
  </si>
  <si>
    <t>sanmathiv07@gmail.com</t>
  </si>
  <si>
    <t>D Murali Krishna</t>
  </si>
  <si>
    <t>9916592437</t>
  </si>
  <si>
    <t>V5128113</t>
  </si>
  <si>
    <t>Krishnamurali094@Gmail.Com</t>
  </si>
  <si>
    <t>Syed Tabrez</t>
  </si>
  <si>
    <t>7760291846</t>
  </si>
  <si>
    <t>V5252182</t>
  </si>
  <si>
    <t>Syedtabrez1846@gmail.com</t>
  </si>
  <si>
    <t>Ratna Ashu Singh</t>
  </si>
  <si>
    <t>8081611751</t>
  </si>
  <si>
    <t>V5265371</t>
  </si>
  <si>
    <t>ratnasingh.rs24@gmail.com</t>
  </si>
  <si>
    <t>Ranjeet Gupta</t>
  </si>
  <si>
    <t>Ranjit Vedram Lodi</t>
  </si>
  <si>
    <t>7666878111</t>
  </si>
  <si>
    <t>V5171648</t>
  </si>
  <si>
    <t>Ranjit.Lenovo@Gmail.Com</t>
  </si>
  <si>
    <t>Samiullah Peerji</t>
  </si>
  <si>
    <t>7387787943</t>
  </si>
  <si>
    <t>V5113970</t>
  </si>
  <si>
    <t>Samiullahpeerji@Gmail.Com</t>
  </si>
  <si>
    <t>Pankaj Vishwakarma</t>
  </si>
  <si>
    <t>9451116817</t>
  </si>
  <si>
    <t>V5267417</t>
  </si>
  <si>
    <t>pankajsheshmanivishwakarma@gmail.com</t>
  </si>
  <si>
    <t>Arbaaz Iqbal Khan</t>
  </si>
  <si>
    <t>7666688895</t>
  </si>
  <si>
    <t>V5224288</t>
  </si>
  <si>
    <t>arbazkhan9202@gmail.com</t>
  </si>
  <si>
    <t>Altaf Shaikh</t>
  </si>
  <si>
    <t>9833879507</t>
  </si>
  <si>
    <t>V5189836</t>
  </si>
  <si>
    <t>Altafshaikh.As360@Gmail.Com</t>
  </si>
  <si>
    <t>Abhishek Ashishkumar Jaiswal</t>
  </si>
  <si>
    <t>8956053335</t>
  </si>
  <si>
    <t>V5256289</t>
  </si>
  <si>
    <t>abhishekjaiswal3939@gmail.com</t>
  </si>
  <si>
    <t>Salman</t>
  </si>
  <si>
    <t>9594768906</t>
  </si>
  <si>
    <t>V5220292</t>
  </si>
  <si>
    <t>Salman.shaikhkcit@gmail.com</t>
  </si>
  <si>
    <t>ISD Absconding from 10th oct show cause issued on 17th oct</t>
  </si>
  <si>
    <t>Zubair Ahmed Mohd. Qasim Ansari</t>
  </si>
  <si>
    <t>9022171420</t>
  </si>
  <si>
    <t>V5232105</t>
  </si>
  <si>
    <t>zubair.ansari619@gmail.com</t>
  </si>
  <si>
    <t>Surajkumar Gaurishankar Dhuriya</t>
  </si>
  <si>
    <t>9130621692</t>
  </si>
  <si>
    <t>V5144731</t>
  </si>
  <si>
    <t>Srjdhuriya@Gmail.Com</t>
  </si>
  <si>
    <t>IMRAN UMAR KHAYYAM KHAN</t>
  </si>
  <si>
    <t>9137393230</t>
  </si>
  <si>
    <t>V5242776</t>
  </si>
  <si>
    <t>imranmehrin@gmail.com</t>
  </si>
  <si>
    <t>Jaydip Kachhot</t>
  </si>
  <si>
    <t>Patel Kaminiben Chaitnyabhai</t>
  </si>
  <si>
    <t>9825767485</t>
  </si>
  <si>
    <t>V5234158</t>
  </si>
  <si>
    <t>Sk999941@gmail.com</t>
  </si>
  <si>
    <t>Rakeshkumar Madanbhai Parik</t>
  </si>
  <si>
    <t xml:space="preserve">Mita Samanta  </t>
  </si>
  <si>
    <t>8999281407</t>
  </si>
  <si>
    <t>V5227520</t>
  </si>
  <si>
    <t>mitasamanta439@gmail.com</t>
  </si>
  <si>
    <t>Dhiresh Tamore</t>
  </si>
  <si>
    <t>9839133383</t>
  </si>
  <si>
    <t>V5105499</t>
  </si>
  <si>
    <t>Dhireshtamore@Gmail.Com</t>
  </si>
  <si>
    <t>Vikas Gupta</t>
  </si>
  <si>
    <t>9076480506</t>
  </si>
  <si>
    <t>V5240017</t>
  </si>
  <si>
    <t>vg0648@gmail.com</t>
  </si>
  <si>
    <t>Pramila Ranjit  Jadhav</t>
  </si>
  <si>
    <t>8793271253</t>
  </si>
  <si>
    <t>V5193188</t>
  </si>
  <si>
    <t>Jpramila55@Gmail.Com</t>
  </si>
  <si>
    <t>Aijaz Ahmad Akber Ali Ansari</t>
  </si>
  <si>
    <t>7558707424</t>
  </si>
  <si>
    <t>V5249545</t>
  </si>
  <si>
    <t>Aijaz7054@gmail.com</t>
  </si>
  <si>
    <t>Santosh Pal</t>
  </si>
  <si>
    <t>9702053545</t>
  </si>
  <si>
    <t>V597952</t>
  </si>
  <si>
    <t>Santoshpal670@Yahoo.Com</t>
  </si>
  <si>
    <t>Mohd Taiyab Inayatullah Sayyed</t>
  </si>
  <si>
    <t>8425918834</t>
  </si>
  <si>
    <t>V5261998</t>
  </si>
  <si>
    <t>Syedrishi2156@gmail.com</t>
  </si>
  <si>
    <t>Pradeep balasaheb patil</t>
  </si>
  <si>
    <t>9503824026</t>
  </si>
  <si>
    <t>V5246067</t>
  </si>
  <si>
    <t>Pradeeppatil397@gmail.com</t>
  </si>
  <si>
    <t>Nikhil Jalindar Shelar</t>
  </si>
  <si>
    <t>9503181608</t>
  </si>
  <si>
    <t>V5253947</t>
  </si>
  <si>
    <t>Nikhilshelar2012@gmail.com</t>
  </si>
  <si>
    <t>Jagdish Shimpi</t>
  </si>
  <si>
    <t>9987283155</t>
  </si>
  <si>
    <t>V5107398</t>
  </si>
  <si>
    <t>Jagdishshimpi22@Gmail.Com</t>
  </si>
  <si>
    <t>Mohd Shoaib Mohd Hussain Shaikh</t>
  </si>
  <si>
    <t>9594623983</t>
  </si>
  <si>
    <t>V5256274</t>
  </si>
  <si>
    <t>mohdshoaib.sheikh720@gmail.com</t>
  </si>
  <si>
    <t>Shubham Rajkumar Nakod</t>
  </si>
  <si>
    <t>9673436176</t>
  </si>
  <si>
    <t>V5202129</t>
  </si>
  <si>
    <t>Nakodshubham69@Gmail.Com</t>
  </si>
  <si>
    <t xml:space="preserve">Salim Babulal Nadaf </t>
  </si>
  <si>
    <t>9518508571</t>
  </si>
  <si>
    <t>V5183510</t>
  </si>
  <si>
    <t>Nadafsalim49@Gmail.Com</t>
  </si>
  <si>
    <t>Akshay Prakash Pande</t>
  </si>
  <si>
    <t>95036945241</t>
  </si>
  <si>
    <t>V5163441</t>
  </si>
  <si>
    <t>Akshaypande93721@Gmail.Com</t>
  </si>
  <si>
    <t>Vaibhav mahadev sabale</t>
  </si>
  <si>
    <t>9766162488</t>
  </si>
  <si>
    <t>V5242807</t>
  </si>
  <si>
    <t>Sonusabale46@gmail.com</t>
  </si>
  <si>
    <t>Baramati</t>
  </si>
  <si>
    <t>Bhavesh Vijay Pagade</t>
  </si>
  <si>
    <t>7620485264</t>
  </si>
  <si>
    <t>V5232980</t>
  </si>
  <si>
    <t>bhaveshpagade@gmail.com</t>
  </si>
  <si>
    <t>Nishant Mahure</t>
  </si>
  <si>
    <t>8805888420</t>
  </si>
  <si>
    <t>V544435</t>
  </si>
  <si>
    <t>Nishant_Mahure@Rediff.Com</t>
  </si>
  <si>
    <t>Sachin Pramod Pakade</t>
  </si>
  <si>
    <t>8668845858</t>
  </si>
  <si>
    <t>V5234832</t>
  </si>
  <si>
    <t>pakades21@gmail.com</t>
  </si>
  <si>
    <t>Dattatray</t>
  </si>
  <si>
    <t>9673931214</t>
  </si>
  <si>
    <t>V5197665</t>
  </si>
  <si>
    <t>Dattagadge96@Gmail.Com</t>
  </si>
  <si>
    <t>Amol Kinhale</t>
  </si>
  <si>
    <t>9665011929</t>
  </si>
  <si>
    <t>V5112231</t>
  </si>
  <si>
    <t>Amolkinhale11@Gmail.Com</t>
  </si>
  <si>
    <t>Mohnish Govindrao Dhore</t>
  </si>
  <si>
    <t>8668545933</t>
  </si>
  <si>
    <t>V5203104</t>
  </si>
  <si>
    <t>Djmohnish@Gmail.Com</t>
  </si>
  <si>
    <t>PRITAM PRAKASH KADAM</t>
  </si>
  <si>
    <t>8552982359</t>
  </si>
  <si>
    <t>V5234156</t>
  </si>
  <si>
    <t>pritamkadam111@gmail.com</t>
  </si>
  <si>
    <t>Bishnu Charan Behera</t>
  </si>
  <si>
    <t>7978737067</t>
  </si>
  <si>
    <t>V5262000</t>
  </si>
  <si>
    <t>bishnuthecool11@gmail.com</t>
  </si>
  <si>
    <t xml:space="preserve">Amir Maheboobsab Shaikh </t>
  </si>
  <si>
    <t>7798791110</t>
  </si>
  <si>
    <t>V5209586</t>
  </si>
  <si>
    <t>Shaikhamir4444@gmail.com</t>
  </si>
  <si>
    <t>Latur</t>
  </si>
  <si>
    <t>Usman Vajir shaikh</t>
  </si>
  <si>
    <t>8600432674</t>
  </si>
  <si>
    <t>V5232107</t>
  </si>
  <si>
    <t>usmanshaikh1628@gmail.com</t>
  </si>
  <si>
    <t>Raviraj Khot</t>
  </si>
  <si>
    <t>8830428246</t>
  </si>
  <si>
    <t>V5126392</t>
  </si>
  <si>
    <t>Ravikhot.564@Gmail.Com</t>
  </si>
  <si>
    <t>Jitendra Charchi</t>
  </si>
  <si>
    <t>9579854739</t>
  </si>
  <si>
    <t>V5136566</t>
  </si>
  <si>
    <t>Jitendracharchi@Gmail.Com</t>
  </si>
  <si>
    <t>Alisha Johnson Gaikwad</t>
  </si>
  <si>
    <t>8999874279</t>
  </si>
  <si>
    <t>V5212097</t>
  </si>
  <si>
    <t>alishagaikwad1234@gmail.com</t>
  </si>
  <si>
    <t>Sagar Prabhakarrao Tehare</t>
  </si>
  <si>
    <t>7843050121</t>
  </si>
  <si>
    <t>V5237202</t>
  </si>
  <si>
    <t>sagartehare99@gmail.com</t>
  </si>
  <si>
    <t>Swapnil Ballal</t>
  </si>
  <si>
    <t>7083139663</t>
  </si>
  <si>
    <t>V5123801</t>
  </si>
  <si>
    <t>Bsnlkumar521@Gmail.Com</t>
  </si>
  <si>
    <t>Tipu Sultan</t>
  </si>
  <si>
    <t>9264482466</t>
  </si>
  <si>
    <t>V5117914</t>
  </si>
  <si>
    <t>Sultan.Talkin@Gmail.Com</t>
  </si>
  <si>
    <t>Sarvdev Kumar</t>
  </si>
  <si>
    <t>7970798138</t>
  </si>
  <si>
    <t>V585440</t>
  </si>
  <si>
    <t>Satynderkumar333@Gmail.Com</t>
  </si>
  <si>
    <t>Rajat Singh</t>
  </si>
  <si>
    <t>6299495217</t>
  </si>
  <si>
    <t>V5248813</t>
  </si>
  <si>
    <t>rajatsinghrajput2202@gmail.com</t>
  </si>
  <si>
    <t>Syed Zaki Imam</t>
  </si>
  <si>
    <t>8709493044</t>
  </si>
  <si>
    <t>V5136323</t>
  </si>
  <si>
    <t>shames2198@gmail.com</t>
  </si>
  <si>
    <t>Aman Kumar Sahu</t>
  </si>
  <si>
    <t>8092540722</t>
  </si>
  <si>
    <t>V5143344</t>
  </si>
  <si>
    <t>Amankumarlucky6@Gmail.Com</t>
  </si>
  <si>
    <t>Ashutosh Kumar</t>
  </si>
  <si>
    <t>7903685605</t>
  </si>
  <si>
    <t>V5137674</t>
  </si>
  <si>
    <t>Amanbhargaw45@Gmail.Com</t>
  </si>
  <si>
    <t>Arrah</t>
  </si>
  <si>
    <t>Md Ashif  Aquabal</t>
  </si>
  <si>
    <t>8709391998</t>
  </si>
  <si>
    <t>V5228244</t>
  </si>
  <si>
    <t>asif.aquabal@gmail.com</t>
  </si>
  <si>
    <t>Praveen Kumar</t>
  </si>
  <si>
    <t>8102837113</t>
  </si>
  <si>
    <t>V5196551</t>
  </si>
  <si>
    <t>Praveenkumar839691@Gmail.Com</t>
  </si>
  <si>
    <t>Vaibhav Kumar</t>
  </si>
  <si>
    <t>8083692006</t>
  </si>
  <si>
    <t>V5260372</t>
  </si>
  <si>
    <t>Vaibhavmishra111995@gmail.com</t>
  </si>
  <si>
    <t>Alok Kumar</t>
  </si>
  <si>
    <t>8789235592</t>
  </si>
  <si>
    <t>V5213216</t>
  </si>
  <si>
    <t>kumaraloksingh2019@gmaIl.com</t>
  </si>
  <si>
    <t>Madhepura</t>
  </si>
  <si>
    <t>Priya ranjan</t>
  </si>
  <si>
    <t>9852754098</t>
  </si>
  <si>
    <t>V5213005</t>
  </si>
  <si>
    <t>N7870040090singh@gmail.com</t>
  </si>
  <si>
    <t>Vimal Kumar</t>
  </si>
  <si>
    <t>9122483483</t>
  </si>
  <si>
    <t>V560276</t>
  </si>
  <si>
    <t>Vimalkumarshn05@Gmail.Com</t>
  </si>
  <si>
    <t>Shambhu Thakur</t>
  </si>
  <si>
    <t>8540865055</t>
  </si>
  <si>
    <t>V5105274</t>
  </si>
  <si>
    <t>Shambhuthakurcps@Gmail.Com</t>
  </si>
  <si>
    <t>Mrityunjay</t>
  </si>
  <si>
    <t>9934208649</t>
  </si>
  <si>
    <t>V5197766</t>
  </si>
  <si>
    <t>Vicky.Tiwari01@Gmail.Com</t>
  </si>
  <si>
    <t>Bettiah</t>
  </si>
  <si>
    <t>Lav Kush Prasad  Sinha</t>
  </si>
  <si>
    <t>9386096377</t>
  </si>
  <si>
    <t>V5163845</t>
  </si>
  <si>
    <t>Prasad.Lavkush31@Gmail.Com</t>
  </si>
  <si>
    <t>Dilip Kumar Thakur</t>
  </si>
  <si>
    <t>7488582280</t>
  </si>
  <si>
    <t>V5112490</t>
  </si>
  <si>
    <t>Dilipcom.1022@Gmail.Com</t>
  </si>
  <si>
    <t>Mantu Kumar</t>
  </si>
  <si>
    <t>9304244215</t>
  </si>
  <si>
    <t>V5114221</t>
  </si>
  <si>
    <t>Mantu.Ind@Gmail.Com</t>
  </si>
  <si>
    <t>Sitamarhi</t>
  </si>
  <si>
    <t>Raja Ali Khan</t>
  </si>
  <si>
    <t>7004855325</t>
  </si>
  <si>
    <t>V5136693</t>
  </si>
  <si>
    <t>Rajaalikhan07866@Gmail.Com</t>
  </si>
  <si>
    <t>Balram Kumar</t>
  </si>
  <si>
    <t>8797501406</t>
  </si>
  <si>
    <t>V5117237</t>
  </si>
  <si>
    <t>Balram.Muz@Gmail.Com</t>
  </si>
  <si>
    <t>9308142861</t>
  </si>
  <si>
    <t>V551654</t>
  </si>
  <si>
    <t>Kvikash06327@Gmail.Com</t>
  </si>
  <si>
    <t>Mohammad Saif</t>
  </si>
  <si>
    <t>8755871043</t>
  </si>
  <si>
    <t>V5255144</t>
  </si>
  <si>
    <t>2013saif@gmail.com</t>
  </si>
  <si>
    <t>Ajeet Kumar Mishra</t>
  </si>
  <si>
    <t>7761076506</t>
  </si>
  <si>
    <t>V5165589</t>
  </si>
  <si>
    <t>Ajeetmxxx@Gmail.Com</t>
  </si>
  <si>
    <t>Abhishek Kumar Singh</t>
  </si>
  <si>
    <t>8825212720</t>
  </si>
  <si>
    <t>V5106743</t>
  </si>
  <si>
    <t>Aryan.Abhi96@Gmail.Com</t>
  </si>
  <si>
    <t>Katihar</t>
  </si>
  <si>
    <t>Bikash Kumar Chaudhary</t>
  </si>
  <si>
    <t>9122503790</t>
  </si>
  <si>
    <t>V5150270</t>
  </si>
  <si>
    <t>Bk123Chaudhary@Gmail.Com</t>
  </si>
  <si>
    <t>Rohit Kumar</t>
  </si>
  <si>
    <t>9006882255</t>
  </si>
  <si>
    <t>V5114220</t>
  </si>
  <si>
    <t>Rohitkumarv50@Gmail.Com</t>
  </si>
  <si>
    <t>Mritunjay Kumar</t>
  </si>
  <si>
    <t>7257829662</t>
  </si>
  <si>
    <t>V5205369</t>
  </si>
  <si>
    <t>Raushan76767@Gmail.Com</t>
  </si>
  <si>
    <t>Hajipur</t>
  </si>
  <si>
    <t>9199370782</t>
  </si>
  <si>
    <t>V5101052</t>
  </si>
  <si>
    <t>Rahulkumarssm786@Gmail.Com</t>
  </si>
  <si>
    <t>Sasaram</t>
  </si>
  <si>
    <t>Alok Kumar Puri</t>
  </si>
  <si>
    <t>9470060100</t>
  </si>
  <si>
    <t>V5215517</t>
  </si>
  <si>
    <t>alokkumarpuri@gmail.com</t>
  </si>
  <si>
    <t>Motihari</t>
  </si>
  <si>
    <t>Mohammed Siyad S</t>
  </si>
  <si>
    <t>V5214392</t>
  </si>
  <si>
    <t xml:space="preserve">mohammedsiyad96@gmail.com </t>
  </si>
  <si>
    <t>Thiruvalla</t>
  </si>
  <si>
    <t>Neeraj Kumar Mehta</t>
  </si>
  <si>
    <t>V5126149</t>
  </si>
  <si>
    <t>Neeraj.Mehta31@Yahoo.Com</t>
  </si>
  <si>
    <t>Sanjeev Kumar</t>
  </si>
  <si>
    <t>7631445833</t>
  </si>
  <si>
    <t>V5236993</t>
  </si>
  <si>
    <t>sanjeev1234553@gmail.com</t>
  </si>
  <si>
    <t>9304268007</t>
  </si>
  <si>
    <t>V551664</t>
  </si>
  <si>
    <t>Krgaurav87@Yahoo.Com</t>
  </si>
  <si>
    <t>Md Zafar Imam</t>
  </si>
  <si>
    <t>7542920006</t>
  </si>
  <si>
    <t>V5112491</t>
  </si>
  <si>
    <t>Zfr4812@Gmail.Com</t>
  </si>
  <si>
    <t>Amit Kumar</t>
  </si>
  <si>
    <t>7677762976</t>
  </si>
  <si>
    <t>V5121414</t>
  </si>
  <si>
    <t>Amitramanie777@Gmail.Com</t>
  </si>
  <si>
    <t>Bhagalpur</t>
  </si>
  <si>
    <t>Sudhir Yadav</t>
  </si>
  <si>
    <t>6393173702</t>
  </si>
  <si>
    <t>V5141585</t>
  </si>
  <si>
    <t>Sy6002261@Gmail.Com</t>
  </si>
  <si>
    <t>TBH-KB</t>
  </si>
  <si>
    <t>Rahul Sharma</t>
  </si>
  <si>
    <t>8287165169</t>
  </si>
  <si>
    <t>V5250925</t>
  </si>
  <si>
    <t>2012rahulsharma@gmail.com</t>
  </si>
  <si>
    <t>Vijay Kumar Mishra</t>
  </si>
  <si>
    <t>9811462853</t>
  </si>
  <si>
    <t>V519137</t>
  </si>
  <si>
    <t>Vijaymishra_Aashirwad@Yahoo.Com</t>
  </si>
  <si>
    <t>Sunil Kumar</t>
  </si>
  <si>
    <t>9891575705</t>
  </si>
  <si>
    <t>V5240278</t>
  </si>
  <si>
    <t>Sunilroy151190@gmail.com</t>
  </si>
  <si>
    <t>9811194834</t>
  </si>
  <si>
    <t>V5126984</t>
  </si>
  <si>
    <t>Sksanjeev014@gmail.com</t>
  </si>
  <si>
    <t>Sunny Pal</t>
  </si>
  <si>
    <t>8076836940</t>
  </si>
  <si>
    <t>V5217924</t>
  </si>
  <si>
    <t>Sunnyr768@gmail.com</t>
  </si>
  <si>
    <t>Amit Pal</t>
  </si>
  <si>
    <t>7042281749</t>
  </si>
  <si>
    <t>V578613</t>
  </si>
  <si>
    <t>Amtkumar20@Gmail.Com</t>
  </si>
  <si>
    <t>Suraj Gautam</t>
  </si>
  <si>
    <t>9990779991</t>
  </si>
  <si>
    <t>V5256866</t>
  </si>
  <si>
    <t>samwalia003@gmail.com</t>
  </si>
  <si>
    <t>Pankaj Kumar</t>
  </si>
  <si>
    <t>8800996985</t>
  </si>
  <si>
    <t>V5251499</t>
  </si>
  <si>
    <t>Pusppankaj85@yahoo.com</t>
  </si>
  <si>
    <t>Dinesh Chandra</t>
  </si>
  <si>
    <t>9953669316</t>
  </si>
  <si>
    <t>V541134</t>
  </si>
  <si>
    <t>Dineshramesh84@Gmail.Com</t>
  </si>
  <si>
    <t>Ranjeet Madal</t>
  </si>
  <si>
    <t>9871445113</t>
  </si>
  <si>
    <t>V5172001</t>
  </si>
  <si>
    <t>Ranjeet1988.2009@Gmail.Com</t>
  </si>
  <si>
    <t>Iqra Ansari</t>
  </si>
  <si>
    <t>9971958537</t>
  </si>
  <si>
    <t>V5237651</t>
  </si>
  <si>
    <t>iqraansari207@gmail.com</t>
  </si>
  <si>
    <t>7011617007</t>
  </si>
  <si>
    <t>V5211229</t>
  </si>
  <si>
    <t>P.kumar82090@gmail.com</t>
  </si>
  <si>
    <t>Bijendra Prajapati</t>
  </si>
  <si>
    <t>9811783725</t>
  </si>
  <si>
    <t>V5150263</t>
  </si>
  <si>
    <t>Prajapati1983@Gmail.Com</t>
  </si>
  <si>
    <t>Pankaj Kumar Gupta</t>
  </si>
  <si>
    <t>9211260895</t>
  </si>
  <si>
    <t>V5245056</t>
  </si>
  <si>
    <t>Pankajgupta.cce@gmail.com</t>
  </si>
  <si>
    <t>9958939730</t>
  </si>
  <si>
    <t>V5127922</t>
  </si>
  <si>
    <t>Cooldilip87@Gmail.Com</t>
  </si>
  <si>
    <t>Devender Kumar</t>
  </si>
  <si>
    <t>9289332903</t>
  </si>
  <si>
    <t>V593064</t>
  </si>
  <si>
    <t>Devenderkumar52@Yahoo.Com</t>
  </si>
  <si>
    <t>Rashmi Magoo</t>
  </si>
  <si>
    <t>9718667972</t>
  </si>
  <si>
    <t>V5112514</t>
  </si>
  <si>
    <t>Rashmi_981@Yahoo.Co.In</t>
  </si>
  <si>
    <t>Chandan Kumar</t>
  </si>
  <si>
    <t>9555269887</t>
  </si>
  <si>
    <t>V5223434</t>
  </si>
  <si>
    <t>chandan10081@yahoo.co.in</t>
  </si>
  <si>
    <t>Ankit Kumar</t>
  </si>
  <si>
    <t>7011641217</t>
  </si>
  <si>
    <t>V5210679</t>
  </si>
  <si>
    <t>ankitkumar6727@gmail.com</t>
  </si>
  <si>
    <t>Store added on 26th May (Discountation notice issued DOL will be 12th Nov'22)</t>
  </si>
  <si>
    <t>Gopal Krishan</t>
  </si>
  <si>
    <t>9254107066</t>
  </si>
  <si>
    <t>V5262610</t>
  </si>
  <si>
    <t>Gopalkrishan32@yahoo.com</t>
  </si>
  <si>
    <t>Sonipat</t>
  </si>
  <si>
    <t>Store added on 12th Sep</t>
  </si>
  <si>
    <t>Ashwani Kumar</t>
  </si>
  <si>
    <t>9216366099</t>
  </si>
  <si>
    <t>V5253934</t>
  </si>
  <si>
    <t>ashwanithakur_1978@yahoo.co.in</t>
  </si>
  <si>
    <t>Store changed on 1 Aug'22</t>
  </si>
  <si>
    <t>Anoop Kumar Tiwari</t>
  </si>
  <si>
    <t>9958616820</t>
  </si>
  <si>
    <t>V5262332</t>
  </si>
  <si>
    <t>anoopkumar615@yahoo.com</t>
  </si>
  <si>
    <t>Store added on 23 Sep'22</t>
  </si>
  <si>
    <t>Shaki Mohd</t>
  </si>
  <si>
    <t>9971535904</t>
  </si>
  <si>
    <t>V5177936</t>
  </si>
  <si>
    <t>Shaki.Khan4@Gmail.Com</t>
  </si>
  <si>
    <t>Rajesh</t>
  </si>
  <si>
    <t>8076240035</t>
  </si>
  <si>
    <t>V5262609</t>
  </si>
  <si>
    <t>Rkumar94509@gmail.com</t>
  </si>
  <si>
    <t>Sonu Sahni</t>
  </si>
  <si>
    <t>9266363645</t>
  </si>
  <si>
    <t>V5257795</t>
  </si>
  <si>
    <t>Sonusahni731@gmail.com</t>
  </si>
  <si>
    <t>Discountation notice issued DOL will be 12th Nov'22</t>
  </si>
  <si>
    <t>Rajni Malhotra</t>
  </si>
  <si>
    <t>7827832032</t>
  </si>
  <si>
    <t>V5128830</t>
  </si>
  <si>
    <t>Khushironak7@Gmail.Com</t>
  </si>
  <si>
    <t>Ankikesh Saini</t>
  </si>
  <si>
    <t>8750404346</t>
  </si>
  <si>
    <t>V571216</t>
  </si>
  <si>
    <t>Sainianikesh991@Gmail.Com</t>
  </si>
  <si>
    <t>Store added on 26th May</t>
  </si>
  <si>
    <t>8700067183</t>
  </si>
  <si>
    <t>V5101406</t>
  </si>
  <si>
    <t>Rahulkverma2012@Gmail.Com</t>
  </si>
  <si>
    <t>Mohseen Sidddiqui</t>
  </si>
  <si>
    <t>7503571203</t>
  </si>
  <si>
    <t>V5129070</t>
  </si>
  <si>
    <t>Mosheenali1995@Gmail.Com</t>
  </si>
  <si>
    <t>Rajeev kumar Jha</t>
  </si>
  <si>
    <t>Manoj Balasaheb Suryawanshi</t>
  </si>
  <si>
    <t>8010633236</t>
  </si>
  <si>
    <t>V5215662</t>
  </si>
  <si>
    <t>manojsuryawanshi40@gmail.com</t>
  </si>
  <si>
    <t>Satara</t>
  </si>
  <si>
    <t>Vinod Sharma</t>
  </si>
  <si>
    <t>9170118791</t>
  </si>
  <si>
    <t>V5103660</t>
  </si>
  <si>
    <t>Vs2932@Gmail.Com</t>
  </si>
  <si>
    <t>Shashi Prakash Singh</t>
  </si>
  <si>
    <t>7982114437</t>
  </si>
  <si>
    <t>V5240501</t>
  </si>
  <si>
    <t>shashiprkash@gmail.com</t>
  </si>
  <si>
    <t>Dileep Kumar Giri</t>
  </si>
  <si>
    <t>9711516690</t>
  </si>
  <si>
    <t>V537483</t>
  </si>
  <si>
    <t>Dileepgiri32@Gmail.Com</t>
  </si>
  <si>
    <t>Aniruddh Kr Tripathi</t>
  </si>
  <si>
    <t>9971986615</t>
  </si>
  <si>
    <t>V519085</t>
  </si>
  <si>
    <t>Aniruddhtripathi18@Gmail.Com</t>
  </si>
  <si>
    <t>Sunny Rajak</t>
  </si>
  <si>
    <t>8285054523</t>
  </si>
  <si>
    <t>V569557</t>
  </si>
  <si>
    <t>Rajak.Sunny94@Gmail.Com</t>
  </si>
  <si>
    <t>Ajith S Nair</t>
  </si>
  <si>
    <t>6238280716</t>
  </si>
  <si>
    <t>V5110439</t>
  </si>
  <si>
    <t>Ajithicad@Gmail.Com</t>
  </si>
  <si>
    <t>Aneesh K A</t>
  </si>
  <si>
    <t>Cochin</t>
  </si>
  <si>
    <t>Sandeep T L</t>
  </si>
  <si>
    <t>9645863365</t>
  </si>
  <si>
    <t>V5243653</t>
  </si>
  <si>
    <t>sandeeptl501@gmail.com</t>
  </si>
  <si>
    <t>Allepey</t>
  </si>
  <si>
    <t>Sangeeth Vikram</t>
  </si>
  <si>
    <t>8943432282</t>
  </si>
  <si>
    <t>V5246293</t>
  </si>
  <si>
    <t>sangeethkichu1993@gmail.com</t>
  </si>
  <si>
    <t>Ernakulam</t>
  </si>
  <si>
    <t>Jishnu Santhosh</t>
  </si>
  <si>
    <t>9847454313</t>
  </si>
  <si>
    <t>V5247791</t>
  </si>
  <si>
    <t>jishnu6699@gmail.com</t>
  </si>
  <si>
    <t>Sunesh Sugunan</t>
  </si>
  <si>
    <t>9020147808</t>
  </si>
  <si>
    <t>V591876</t>
  </si>
  <si>
    <t>Suneshmicro@Gmail.Com</t>
  </si>
  <si>
    <t>Jothi Basu</t>
  </si>
  <si>
    <t>9524542463</t>
  </si>
  <si>
    <t>V5213115</t>
  </si>
  <si>
    <t>jothibasucivil1997@gmail.com</t>
  </si>
  <si>
    <t>Selam</t>
  </si>
  <si>
    <t>Azhar Sait I</t>
  </si>
  <si>
    <t>7012292068</t>
  </si>
  <si>
    <t>V5254197</t>
  </si>
  <si>
    <t>azharsait4@gmail.com</t>
  </si>
  <si>
    <t>Fazalu Rehman</t>
  </si>
  <si>
    <t>Akhil P</t>
  </si>
  <si>
    <t>9539333930</t>
  </si>
  <si>
    <t>V566845</t>
  </si>
  <si>
    <t>Akhilpoyilil123@Gmail.Com</t>
  </si>
  <si>
    <t>Amrutha K Anil</t>
  </si>
  <si>
    <t>9061150765</t>
  </si>
  <si>
    <t>V5253980</t>
  </si>
  <si>
    <t>amruthaanil4321@gmail.com</t>
  </si>
  <si>
    <t>Anoop T A</t>
  </si>
  <si>
    <t>9846326986</t>
  </si>
  <si>
    <t>V587722</t>
  </si>
  <si>
    <t>Anoopta003@Gmail.Com</t>
  </si>
  <si>
    <t>Syamraj K T</t>
  </si>
  <si>
    <t>8590111897</t>
  </si>
  <si>
    <t>V5231620</t>
  </si>
  <si>
    <t>Syamraj301@gmail.com</t>
  </si>
  <si>
    <t>Anilkumar K G</t>
  </si>
  <si>
    <t>9747473787</t>
  </si>
  <si>
    <t>V510428</t>
  </si>
  <si>
    <t>Anilnair176@Yahoo.Com</t>
  </si>
  <si>
    <t>Misbah  K</t>
  </si>
  <si>
    <t>9567357412</t>
  </si>
  <si>
    <t>V5207690</t>
  </si>
  <si>
    <t>Kachayimisbah@Gmail.Com</t>
  </si>
  <si>
    <t>Noufal A M</t>
  </si>
  <si>
    <t>9895536102</t>
  </si>
  <si>
    <t>V5123851</t>
  </si>
  <si>
    <t>Noufalcalicut@Gmail.Com</t>
  </si>
  <si>
    <t>Akhil A S</t>
  </si>
  <si>
    <t>8089806694</t>
  </si>
  <si>
    <t>V5136059</t>
  </si>
  <si>
    <t>Akhilas144@Gmail.Com</t>
  </si>
  <si>
    <t>Sarath A M</t>
  </si>
  <si>
    <t>8075476403</t>
  </si>
  <si>
    <t>V5137206</t>
  </si>
  <si>
    <t>Sarathunni4713@Gmail.Com</t>
  </si>
  <si>
    <t>Ajith Pp</t>
  </si>
  <si>
    <t>9846845426</t>
  </si>
  <si>
    <t>V5170632</t>
  </si>
  <si>
    <t>Ajithudayakumar269@Gmail.Com</t>
  </si>
  <si>
    <t>Shamin Satheesan</t>
  </si>
  <si>
    <t>9746376538</t>
  </si>
  <si>
    <t>V566846</t>
  </si>
  <si>
    <t>Shamin9061@Gmail.Com</t>
  </si>
  <si>
    <t>Ajmal Arshad U P</t>
  </si>
  <si>
    <t>9995157541</t>
  </si>
  <si>
    <t>V5256172</t>
  </si>
  <si>
    <t>ajuajmalarshad@gmail.com</t>
  </si>
  <si>
    <t>Deepthi Das</t>
  </si>
  <si>
    <t>8089923966</t>
  </si>
  <si>
    <t>V5207673</t>
  </si>
  <si>
    <t>Deepthidas675@Gmail.Com</t>
  </si>
  <si>
    <t>Edapally</t>
  </si>
  <si>
    <t xml:space="preserve">Abijith S </t>
  </si>
  <si>
    <t>Roshan Joseph</t>
  </si>
  <si>
    <t>7559938024</t>
  </si>
  <si>
    <t>V589373</t>
  </si>
  <si>
    <t>Roshanjosephp@Gmail.Com</t>
  </si>
  <si>
    <t>Prageesh R</t>
  </si>
  <si>
    <t>8089269922</t>
  </si>
  <si>
    <t>V5253939</t>
  </si>
  <si>
    <t>prageeshgreen@gmail.com</t>
  </si>
  <si>
    <t>Kollam</t>
  </si>
  <si>
    <t>Susan Thomas</t>
  </si>
  <si>
    <t>8157007746</t>
  </si>
  <si>
    <t>V5254187</t>
  </si>
  <si>
    <t>Mail2susanthomas@gmail.com</t>
  </si>
  <si>
    <t>Ameerkhan P S</t>
  </si>
  <si>
    <t>9048498184</t>
  </si>
  <si>
    <t>V590064</t>
  </si>
  <si>
    <t>Ameeroxygen123@Gmail.Com</t>
  </si>
  <si>
    <t>Ajith V A</t>
  </si>
  <si>
    <t>8089194298</t>
  </si>
  <si>
    <t>V5142118</t>
  </si>
  <si>
    <t>Ajithvettathottathil@Gmail.Com</t>
  </si>
  <si>
    <t>Kanjirappally</t>
  </si>
  <si>
    <t xml:space="preserve">Pinkle KM </t>
  </si>
  <si>
    <t>9995938250</t>
  </si>
  <si>
    <t>V5241552</t>
  </si>
  <si>
    <t>pinklekm85@gmail.com</t>
  </si>
  <si>
    <t>Arun M</t>
  </si>
  <si>
    <t>9544347138</t>
  </si>
  <si>
    <t>V5240946</t>
  </si>
  <si>
    <t>arunthootha513@gmail.com</t>
  </si>
  <si>
    <t>Perinthalmanna</t>
  </si>
  <si>
    <t>Rakesh P V</t>
  </si>
  <si>
    <t>8589044107</t>
  </si>
  <si>
    <t>V593916</t>
  </si>
  <si>
    <t>Rakeesharavas@Gmail.Com</t>
  </si>
  <si>
    <t>Palakkad</t>
  </si>
  <si>
    <t>Romy K O</t>
  </si>
  <si>
    <t>9895546082</t>
  </si>
  <si>
    <t>V5202847</t>
  </si>
  <si>
    <t>romykoface@gmail.com</t>
  </si>
  <si>
    <t>Ram Kalyan Patel</t>
  </si>
  <si>
    <t>7011708550</t>
  </si>
  <si>
    <t>V5101666</t>
  </si>
  <si>
    <t>Patel.Ramkalyan@Gmail.Com</t>
  </si>
  <si>
    <t>Riyas Hussain</t>
  </si>
  <si>
    <t>9995470947</t>
  </si>
  <si>
    <t>V5119269</t>
  </si>
  <si>
    <t>Riyashussain@Hotmail.Com</t>
  </si>
  <si>
    <t>Arun K S</t>
  </si>
  <si>
    <t>9447155946</t>
  </si>
  <si>
    <t>V5244945</t>
  </si>
  <si>
    <t>arunks9933@gmail.com</t>
  </si>
  <si>
    <t>Jashid Hussain</t>
  </si>
  <si>
    <t>V5214390</t>
  </si>
  <si>
    <t>jasi.Km109@gmail.com</t>
  </si>
  <si>
    <t>Vishnu P Suresh</t>
  </si>
  <si>
    <t>9656883451</t>
  </si>
  <si>
    <t>V5163152</t>
  </si>
  <si>
    <t>Sandeepps4U@Gmail.Com</t>
  </si>
  <si>
    <t>Prajith Ck</t>
  </si>
  <si>
    <t>9995161356</t>
  </si>
  <si>
    <t>V5175123</t>
  </si>
  <si>
    <t>Prjithck.24@Gmail.Com</t>
  </si>
  <si>
    <t>Vishal Prasad</t>
  </si>
  <si>
    <t>9910704876</t>
  </si>
  <si>
    <t>V5260506</t>
  </si>
  <si>
    <t>Vishalsinghania728@gmail.com</t>
  </si>
  <si>
    <t>Athul Krishna N</t>
  </si>
  <si>
    <t>8156841174</t>
  </si>
  <si>
    <t>V5205946</t>
  </si>
  <si>
    <t>Akfilesneed@Gmail.Com</t>
  </si>
  <si>
    <t>Manikandan K</t>
  </si>
  <si>
    <t>9447753106</t>
  </si>
  <si>
    <t>V5178063</t>
  </si>
  <si>
    <t>Manikutan09@Gmail.Com</t>
  </si>
  <si>
    <t>Wayanad</t>
  </si>
  <si>
    <t>Bhagwan Shirsath</t>
  </si>
  <si>
    <t>7350022586</t>
  </si>
  <si>
    <t>V5138061</t>
  </si>
  <si>
    <t>Premshirsath7844@Gmail.Com</t>
  </si>
  <si>
    <t>Naufin Parveen Khan Pathan</t>
  </si>
  <si>
    <t>8999907298</t>
  </si>
  <si>
    <t>V5111636</t>
  </si>
  <si>
    <t>Noufinkhan12345@Gmail.Com</t>
  </si>
  <si>
    <t>Mohammad Irfan Shaikh</t>
  </si>
  <si>
    <t>9881288596</t>
  </si>
  <si>
    <t>V5202487</t>
  </si>
  <si>
    <t>Irfan9942@Gmail.Com</t>
  </si>
  <si>
    <t>Rohit Manoj Babar</t>
  </si>
  <si>
    <t>9284182316</t>
  </si>
  <si>
    <t>V5248805</t>
  </si>
  <si>
    <t>babarrohit07.rb@gmail.com</t>
  </si>
  <si>
    <t>Suraj Shodhai Yadav</t>
  </si>
  <si>
    <t>9588662214</t>
  </si>
  <si>
    <t>V5260353</t>
  </si>
  <si>
    <t>nap7ter25@gmail.com</t>
  </si>
  <si>
    <t>Ganesh Khatavkar</t>
  </si>
  <si>
    <t>9119545212</t>
  </si>
  <si>
    <t>V5135334</t>
  </si>
  <si>
    <t>Khatavkar502@Gmail.Com</t>
  </si>
  <si>
    <t>Shridhar Madhukar Ganpa</t>
  </si>
  <si>
    <t>9096844306</t>
  </si>
  <si>
    <t>V5258322</t>
  </si>
  <si>
    <t>shreeapple2014@gmail.com</t>
  </si>
  <si>
    <t>Vishakha Santosh Gajmal</t>
  </si>
  <si>
    <t>8600532984</t>
  </si>
  <si>
    <t>V5267301</t>
  </si>
  <si>
    <t>vishakhagajmal@gmail.com</t>
  </si>
  <si>
    <t>Sawan Palkrutwar</t>
  </si>
  <si>
    <t>8668775489</t>
  </si>
  <si>
    <t>V5138551</t>
  </si>
  <si>
    <t>Spalkrutwar34@Gmail.Com</t>
  </si>
  <si>
    <t>Parbhani</t>
  </si>
  <si>
    <t>Juhi Kapoor</t>
  </si>
  <si>
    <t>7841051485</t>
  </si>
  <si>
    <t>V5129101</t>
  </si>
  <si>
    <t>Juhikapoor4444@Gmail.Com</t>
  </si>
  <si>
    <t>Asif Chougule</t>
  </si>
  <si>
    <t>9762581432</t>
  </si>
  <si>
    <t>V5109696</t>
  </si>
  <si>
    <t>Asif9762581432@Gmail.Com</t>
  </si>
  <si>
    <t>AMOL ASARU DABHADE</t>
  </si>
  <si>
    <t>9892395726</t>
  </si>
  <si>
    <t>V5257813</t>
  </si>
  <si>
    <t>amoladabhade@gmail.com</t>
  </si>
  <si>
    <t>Rupesh Mokashi</t>
  </si>
  <si>
    <t>9130773649</t>
  </si>
  <si>
    <t>V5137825</t>
  </si>
  <si>
    <t>Rupeshmokashi1989@Gmail.Com</t>
  </si>
  <si>
    <t xml:space="preserve">Mahendra Sujaram </t>
  </si>
  <si>
    <t>7397977362</t>
  </si>
  <si>
    <t>V5258623</t>
  </si>
  <si>
    <t>mahindrachoudhary566@gmail.com</t>
  </si>
  <si>
    <t>Vijay Lalwani</t>
  </si>
  <si>
    <t>7066177626</t>
  </si>
  <si>
    <t>V594733</t>
  </si>
  <si>
    <t>Vijaylalwani92@Gmail.Com</t>
  </si>
  <si>
    <t>Sachin manohar sawale</t>
  </si>
  <si>
    <t>9923607111</t>
  </si>
  <si>
    <t>V5237305</t>
  </si>
  <si>
    <t>sachinsawale295@gmail.com</t>
  </si>
  <si>
    <t>Akash babulal shete</t>
  </si>
  <si>
    <t>9545516360</t>
  </si>
  <si>
    <t>V5242423</t>
  </si>
  <si>
    <t>akashshete64@gmail.com</t>
  </si>
  <si>
    <t>Prasad Ashokrao Pise</t>
  </si>
  <si>
    <t>9225635356</t>
  </si>
  <si>
    <t>V5201719</t>
  </si>
  <si>
    <t>Prasadpise22@Gmail.Com</t>
  </si>
  <si>
    <t>Somnath Belagi</t>
  </si>
  <si>
    <t>8055726073</t>
  </si>
  <si>
    <t>V5138250</t>
  </si>
  <si>
    <t>Sb3508@Gmail.Com</t>
  </si>
  <si>
    <t>Reena Prithviraj Shinde</t>
  </si>
  <si>
    <t>V5213441</t>
  </si>
  <si>
    <t>Reenalenovoibm8@gmail.com</t>
  </si>
  <si>
    <t>Sandeep Sahebrao  Ahire</t>
  </si>
  <si>
    <t>9822662438</t>
  </si>
  <si>
    <t>V5165652</t>
  </si>
  <si>
    <t>Sandeepahire342@Gmail.Com</t>
  </si>
  <si>
    <t>Ravindra sanjay aswale</t>
  </si>
  <si>
    <t>9158076035</t>
  </si>
  <si>
    <t>V5253030</t>
  </si>
  <si>
    <t>ravindraaswale000@gmail.com</t>
  </si>
  <si>
    <t>Shubham Manohar Kalbande</t>
  </si>
  <si>
    <t>9637614537</t>
  </si>
  <si>
    <t>V5262331</t>
  </si>
  <si>
    <t>shubhamkalbande0@gmail.com</t>
  </si>
  <si>
    <t>Dipak Suresh Patil</t>
  </si>
  <si>
    <t>7020517609</t>
  </si>
  <si>
    <t>V5234837</t>
  </si>
  <si>
    <t>dipak99212dsp@gmail.com</t>
  </si>
  <si>
    <t>Dhule</t>
  </si>
  <si>
    <t>Harsha Aishwani</t>
  </si>
  <si>
    <t>9579989654</t>
  </si>
  <si>
    <t>V573073</t>
  </si>
  <si>
    <t>Hansaahuja77@Gmail.Com</t>
  </si>
  <si>
    <t>Vishalanand Yadav</t>
  </si>
  <si>
    <t>9890813939</t>
  </si>
  <si>
    <t>V5129817</t>
  </si>
  <si>
    <t>Vishalyadavytl@Gmail.Com</t>
  </si>
  <si>
    <t>Yavatmal</t>
  </si>
  <si>
    <t>Rutuja Pawar</t>
  </si>
  <si>
    <t>7822909055</t>
  </si>
  <si>
    <t>V5137955</t>
  </si>
  <si>
    <t>Rutuja.Pawar2608@Gmail.Com</t>
  </si>
  <si>
    <t>Prahlad Solanki</t>
  </si>
  <si>
    <t>8698288542</t>
  </si>
  <si>
    <t>V5192147</t>
  </si>
  <si>
    <t>Prahladsolanki877@Gmail.Com</t>
  </si>
  <si>
    <t>Gaurav Nasikkar</t>
  </si>
  <si>
    <t>8482922946</t>
  </si>
  <si>
    <t>V5143636</t>
  </si>
  <si>
    <t>Nasikkar.Gaurav4@Gmail.Com</t>
  </si>
  <si>
    <t>Mayur Varma</t>
  </si>
  <si>
    <t>7276318581</t>
  </si>
  <si>
    <t>V5125947</t>
  </si>
  <si>
    <t>Mayurvrm85@Gmail.Com</t>
  </si>
  <si>
    <t>M Ajeeth Singh</t>
  </si>
  <si>
    <t>8686336364</t>
  </si>
  <si>
    <t>V5135796</t>
  </si>
  <si>
    <t>Ajeethsingh123@Gmail.Com</t>
  </si>
  <si>
    <t>Sheik Mujeeb</t>
  </si>
  <si>
    <t>9000650617</t>
  </si>
  <si>
    <t>V5258346</t>
  </si>
  <si>
    <t>mujeebshaik307192@gmail.com</t>
  </si>
  <si>
    <t>Amer Dayani</t>
  </si>
  <si>
    <t>9700334695</t>
  </si>
  <si>
    <t>V5248229</t>
  </si>
  <si>
    <t>Dayanniamir34@gmail.com</t>
  </si>
  <si>
    <t>ISD Deepak kumar (107426) promote as AM from 07th Sep'22</t>
  </si>
  <si>
    <t xml:space="preserve">Md Aslam </t>
  </si>
  <si>
    <t>6304642231</t>
  </si>
  <si>
    <t>V5207959</t>
  </si>
  <si>
    <t>amd878442aslam@gmail.com</t>
  </si>
  <si>
    <t>RATHOD PEERSINGH</t>
  </si>
  <si>
    <t>8129828790</t>
  </si>
  <si>
    <t>V5267407</t>
  </si>
  <si>
    <t>rathodpeersingh810@gmail.com</t>
  </si>
  <si>
    <t>Syed  Nawaz</t>
  </si>
  <si>
    <t>8790843176</t>
  </si>
  <si>
    <t>V5189374</t>
  </si>
  <si>
    <t>Syednawaz2U@Gmail.Com</t>
  </si>
  <si>
    <t>Bonthapali Aravind Kumar</t>
  </si>
  <si>
    <t>9652858011</t>
  </si>
  <si>
    <t>V5267893</t>
  </si>
  <si>
    <t>naniaravindkumar@gmail.com</t>
  </si>
  <si>
    <t>Gubbala Vamsi Krishna</t>
  </si>
  <si>
    <t>9121454342</t>
  </si>
  <si>
    <t>V5234208</t>
  </si>
  <si>
    <t>gvamsi434@gmail.com</t>
  </si>
  <si>
    <t>9963841440</t>
  </si>
  <si>
    <t>V5231029</t>
  </si>
  <si>
    <t>pkdroidhero@gmail.com</t>
  </si>
  <si>
    <t xml:space="preserve">BADI PRUDVI RAJ   </t>
  </si>
  <si>
    <t>9948651756</t>
  </si>
  <si>
    <t>V5218178</t>
  </si>
  <si>
    <t>prudvirajnani143@gmail.com</t>
  </si>
  <si>
    <t>Mohd Shoeib</t>
  </si>
  <si>
    <t>9182069105</t>
  </si>
  <si>
    <t>V5245601</t>
  </si>
  <si>
    <t>mdshoieb19@gmail.com</t>
  </si>
  <si>
    <t xml:space="preserve">Jannu Mahesh </t>
  </si>
  <si>
    <t>V5211355</t>
  </si>
  <si>
    <t>jannumahesh91@gmail.com</t>
  </si>
  <si>
    <t>K M Shahed Ullah Siddiqui</t>
  </si>
  <si>
    <t>8801988922</t>
  </si>
  <si>
    <t>V5241554</t>
  </si>
  <si>
    <t>Shaheds54321@gmail.com</t>
  </si>
  <si>
    <t>Chilevera Pallavi</t>
  </si>
  <si>
    <t>6305599712</t>
  </si>
  <si>
    <t>V5257806</t>
  </si>
  <si>
    <t>chiluverupallavi99@gmail.com</t>
  </si>
  <si>
    <t>Chenamalla Harishankar</t>
  </si>
  <si>
    <t>6302235028</t>
  </si>
  <si>
    <t>V5254500</t>
  </si>
  <si>
    <t>harishankarchenamalla@gmail.com</t>
  </si>
  <si>
    <t>Rahmat Ullah Qureshi</t>
  </si>
  <si>
    <t>8919013310</t>
  </si>
  <si>
    <t>V5242998</t>
  </si>
  <si>
    <t>rahmath2641@gmail.com</t>
  </si>
  <si>
    <t>Shunmugasundar  P</t>
  </si>
  <si>
    <t>9688385556</t>
  </si>
  <si>
    <t>V5228243</t>
  </si>
  <si>
    <t>sundar88ds@gmail.com</t>
  </si>
  <si>
    <t>Sebastin Lawrence Sagayam</t>
  </si>
  <si>
    <t>Tirunelveli</t>
  </si>
  <si>
    <t>Kartik Iyer</t>
  </si>
  <si>
    <t>Mohammed Fasil</t>
  </si>
  <si>
    <t>9600812430</t>
  </si>
  <si>
    <t>V5178060</t>
  </si>
  <si>
    <t>Riyashfasil@Gmail.Com</t>
  </si>
  <si>
    <t>Gopinath S</t>
  </si>
  <si>
    <t>V5208824</t>
  </si>
  <si>
    <t>gopinathrockingstar@gmail.com</t>
  </si>
  <si>
    <t>Hosur</t>
  </si>
  <si>
    <t>Gokul Ram G</t>
  </si>
  <si>
    <t>9245160007</t>
  </si>
  <si>
    <t>V5265726</t>
  </si>
  <si>
    <t>gokulram432@gmail.com</t>
  </si>
  <si>
    <t>Karthick HB</t>
  </si>
  <si>
    <t>8098828156</t>
  </si>
  <si>
    <t>V5216362</t>
  </si>
  <si>
    <t>karthisabaree22@gmail.com</t>
  </si>
  <si>
    <t>Vinoth S</t>
  </si>
  <si>
    <t>8870236368</t>
  </si>
  <si>
    <t>V5123831</t>
  </si>
  <si>
    <t>Wino3011@Gmail.Com</t>
  </si>
  <si>
    <t>Arulraj Muthyan</t>
  </si>
  <si>
    <t>9500710470</t>
  </si>
  <si>
    <t>V5224179</t>
  </si>
  <si>
    <t>arulrajmv@gmail.com</t>
  </si>
  <si>
    <t>P Shanmugasundaram</t>
  </si>
  <si>
    <t>7373027921</t>
  </si>
  <si>
    <t>V5129674</t>
  </si>
  <si>
    <t>Spshanmuga88@Gmail.Com</t>
  </si>
  <si>
    <t>Dindugal</t>
  </si>
  <si>
    <t>Ravindran S</t>
  </si>
  <si>
    <t>9788339806</t>
  </si>
  <si>
    <t>V574069</t>
  </si>
  <si>
    <t>Ravindransrk@Gmail.Com</t>
  </si>
  <si>
    <t>Mohamed Riswan Fajarulla</t>
  </si>
  <si>
    <t>9150833812</t>
  </si>
  <si>
    <t>V5150326</t>
  </si>
  <si>
    <t>Mohamedriswan511@Gmail.Com</t>
  </si>
  <si>
    <t>Tiruppur</t>
  </si>
  <si>
    <t>Vishnu</t>
  </si>
  <si>
    <t>7092484126</t>
  </si>
  <si>
    <t>V5254501</t>
  </si>
  <si>
    <t>donvishnu467@gmail.com</t>
  </si>
  <si>
    <t>Vijayakumar Muthu</t>
  </si>
  <si>
    <t>9095359539</t>
  </si>
  <si>
    <t>V5211874</t>
  </si>
  <si>
    <t>santhoshvijay218@gmaill.com</t>
  </si>
  <si>
    <t>Rajapandi Murugesan</t>
  </si>
  <si>
    <t>9894809597</t>
  </si>
  <si>
    <t>V5232055</t>
  </si>
  <si>
    <t>rajapandi11158@gmail.com</t>
  </si>
  <si>
    <t>Nandhakumar Annadurai</t>
  </si>
  <si>
    <t>9791622312</t>
  </si>
  <si>
    <t>V5136516</t>
  </si>
  <si>
    <t>Nandhakrt@Gmail.Com</t>
  </si>
  <si>
    <t>Karthi K</t>
  </si>
  <si>
    <t>9042423535</t>
  </si>
  <si>
    <t>V599658</t>
  </si>
  <si>
    <t>Kkarthik1683@Gmail.Com</t>
  </si>
  <si>
    <t>RIYAS  MOHAMED</t>
  </si>
  <si>
    <t>7010547272</t>
  </si>
  <si>
    <t>V5213433</t>
  </si>
  <si>
    <t>riyassmart771@gmail.com</t>
  </si>
  <si>
    <t>Derexno.V</t>
  </si>
  <si>
    <t>8428001112</t>
  </si>
  <si>
    <t>V5192586</t>
  </si>
  <si>
    <t>Derexno7@Gmail.Com</t>
  </si>
  <si>
    <t>Nagercoil</t>
  </si>
  <si>
    <t>Viknesh T</t>
  </si>
  <si>
    <t>8883163777</t>
  </si>
  <si>
    <t>V5138613</t>
  </si>
  <si>
    <t>Vtviknesh206@Gmail.Com</t>
  </si>
  <si>
    <t>Avinash Sawant</t>
  </si>
  <si>
    <t>8169985609</t>
  </si>
  <si>
    <t>V5114954</t>
  </si>
  <si>
    <t>Avinashsawant1994@Gmail.Com</t>
  </si>
  <si>
    <t>Vineetkumar lingam komira</t>
  </si>
  <si>
    <t>9819959318</t>
  </si>
  <si>
    <t>V5251592</t>
  </si>
  <si>
    <t>vinkar1609@gmail.com</t>
  </si>
  <si>
    <t>Mangesh Kap</t>
  </si>
  <si>
    <t>9619630995</t>
  </si>
  <si>
    <t>V5140845</t>
  </si>
  <si>
    <t>Mangeshkap391@Gmail.Com</t>
  </si>
  <si>
    <t>Mandar Chandrakant Ghadashi</t>
  </si>
  <si>
    <t>7559368253</t>
  </si>
  <si>
    <t>V5140995</t>
  </si>
  <si>
    <t>Mandarghadashi0007@Gmail.Com</t>
  </si>
  <si>
    <t>Rajkishor Singh</t>
  </si>
  <si>
    <t>9833500709</t>
  </si>
  <si>
    <t>V577067</t>
  </si>
  <si>
    <t>Rajsin445@Gmail.Com</t>
  </si>
  <si>
    <t>Harshuprasad D Tiwari</t>
  </si>
  <si>
    <t>7208564012</t>
  </si>
  <si>
    <t>V5248577</t>
  </si>
  <si>
    <t>harshtiwari0507@gmail.com</t>
  </si>
  <si>
    <t>Brijkishor Singh</t>
  </si>
  <si>
    <t>V5191097</t>
  </si>
  <si>
    <t>Bk7506478736@Gmail.Com</t>
  </si>
  <si>
    <t>Sandeep Pal</t>
  </si>
  <si>
    <t>9892926895</t>
  </si>
  <si>
    <t>V5149524</t>
  </si>
  <si>
    <t>Sandeeppal0210@Gmail.Com</t>
  </si>
  <si>
    <t>Sagar Suresh Gaikwad</t>
  </si>
  <si>
    <t>9819900184</t>
  </si>
  <si>
    <t>V5128081</t>
  </si>
  <si>
    <t>Sagar.Gaikwa_D@Yahoo.Com</t>
  </si>
  <si>
    <t>Salman Shamim Khan</t>
  </si>
  <si>
    <t>9653464350</t>
  </si>
  <si>
    <t>V5224850</t>
  </si>
  <si>
    <t>salman.khan231190@gmail.com</t>
  </si>
  <si>
    <t>Shiv Kumar Yadav</t>
  </si>
  <si>
    <t>8689813260</t>
  </si>
  <si>
    <t>V5149805</t>
  </si>
  <si>
    <t>Shivk14S@Gmail.Com</t>
  </si>
  <si>
    <t>Kaushal Kumar Jha</t>
  </si>
  <si>
    <t>8291738224</t>
  </si>
  <si>
    <t>V5114194</t>
  </si>
  <si>
    <t>Kaushal.Jeonet@Gmail.Com</t>
  </si>
  <si>
    <t>Ravi Kumar</t>
  </si>
  <si>
    <t>Ashwani Singh</t>
  </si>
  <si>
    <t>8417038939</t>
  </si>
  <si>
    <t>V5210617</t>
  </si>
  <si>
    <t>sashwani113@gmail.com</t>
  </si>
  <si>
    <t>Parvej Hasan</t>
  </si>
  <si>
    <t>9833508504</t>
  </si>
  <si>
    <t>V5139118</t>
  </si>
  <si>
    <t>Parvezhasan2519@Gmail.Com</t>
  </si>
  <si>
    <t>Akbar Haider Ali Shaikh</t>
  </si>
  <si>
    <t>7700055132</t>
  </si>
  <si>
    <t>V5257260</t>
  </si>
  <si>
    <t>akbar.ha.shaikh@gmail.com</t>
  </si>
  <si>
    <t>TRUPTI ARUN MORE</t>
  </si>
  <si>
    <t>8433787243</t>
  </si>
  <si>
    <t>V5254159</t>
  </si>
  <si>
    <t>Moretrupti94@mail.com</t>
  </si>
  <si>
    <t>Mohammad Junaid Siddique</t>
  </si>
  <si>
    <t>9389777077</t>
  </si>
  <si>
    <t>V5231576</t>
  </si>
  <si>
    <t>aasan.junaid@gmail.com</t>
  </si>
  <si>
    <t>Pradeep Kumar Yadav</t>
  </si>
  <si>
    <t>8976902614</t>
  </si>
  <si>
    <t>V582981</t>
  </si>
  <si>
    <t>Radip98785@Gmail.Com</t>
  </si>
  <si>
    <t>Jitendear Pal</t>
  </si>
  <si>
    <t>8080991720</t>
  </si>
  <si>
    <t>V5148525</t>
  </si>
  <si>
    <t>Jpalsra@Gmail.Com</t>
  </si>
  <si>
    <t xml:space="preserve">Jathar Paresh Moreshwar </t>
  </si>
  <si>
    <t>8850661209</t>
  </si>
  <si>
    <t>V5268484</t>
  </si>
  <si>
    <t>pareshjathar1298@gmail.com</t>
  </si>
  <si>
    <t>Y Sai Kishore</t>
  </si>
  <si>
    <t>Abdul Rahman</t>
  </si>
  <si>
    <t>6309660592</t>
  </si>
  <si>
    <t>V5149020</t>
  </si>
  <si>
    <t>abdul.pg1005@gmail.com</t>
  </si>
  <si>
    <t>B Srikanth</t>
  </si>
  <si>
    <t>6300121501</t>
  </si>
  <si>
    <t>V5144220</t>
  </si>
  <si>
    <t>Sri99633@Gmail.Com</t>
  </si>
  <si>
    <t xml:space="preserve">Tagili Parameshwar </t>
  </si>
  <si>
    <t>8309810001</t>
  </si>
  <si>
    <t>V5265655</t>
  </si>
  <si>
    <t>parameshwartagili@gmail.com</t>
  </si>
  <si>
    <t>Ahmed Shareef</t>
  </si>
  <si>
    <t>9666519417</t>
  </si>
  <si>
    <t>V5252180</t>
  </si>
  <si>
    <t>Ahmed786shareef@gmail.com</t>
  </si>
  <si>
    <t>Molla Eshwar</t>
  </si>
  <si>
    <t>6301782585</t>
  </si>
  <si>
    <t>V5254303</t>
  </si>
  <si>
    <t>sagareshwar10@gmail.com</t>
  </si>
  <si>
    <t>Tyarla srikanth</t>
  </si>
  <si>
    <t>8247564979</t>
  </si>
  <si>
    <t>V5252896</t>
  </si>
  <si>
    <t>srikanthtyarla@gmail.com</t>
  </si>
  <si>
    <t>Siddharth Kumar Sah</t>
  </si>
  <si>
    <t>7842150692</t>
  </si>
  <si>
    <t>V5233728</t>
  </si>
  <si>
    <t>rjsiddharthsah@gmail.com</t>
  </si>
  <si>
    <t>Mohammed Amair Ali</t>
  </si>
  <si>
    <t>8074721264</t>
  </si>
  <si>
    <t>V5229075</t>
  </si>
  <si>
    <t>amaira573@gmail.com</t>
  </si>
  <si>
    <t>Nashid Siddique</t>
  </si>
  <si>
    <t>6303567240</t>
  </si>
  <si>
    <t>V5222037</t>
  </si>
  <si>
    <t>mohdan2700@gmail.com</t>
  </si>
  <si>
    <t>MARUPAKA GANESH</t>
  </si>
  <si>
    <t>8008382833</t>
  </si>
  <si>
    <t>V5234831</t>
  </si>
  <si>
    <t>marupakaganesh971@gmail.com</t>
  </si>
  <si>
    <t>Rajendar Negi</t>
  </si>
  <si>
    <t>Mohd Asif Khan</t>
  </si>
  <si>
    <t>7860838150</t>
  </si>
  <si>
    <t>V5124198</t>
  </si>
  <si>
    <t>Khanasif87@Gmail.Com</t>
  </si>
  <si>
    <t>Shishir Sharma</t>
  </si>
  <si>
    <t>Anuj Singh</t>
  </si>
  <si>
    <t>9984829866</t>
  </si>
  <si>
    <t>V5267363</t>
  </si>
  <si>
    <t>anujpatel41395@gmail.com</t>
  </si>
  <si>
    <t>8090836365</t>
  </si>
  <si>
    <t>V573149</t>
  </si>
  <si>
    <t>Amands.Singh9@Gmail.Com</t>
  </si>
  <si>
    <t>Mohd Saleem Ali</t>
  </si>
  <si>
    <t>8853933702</t>
  </si>
  <si>
    <t>V551569</t>
  </si>
  <si>
    <t>Saleemalilko@Gmail.Com</t>
  </si>
  <si>
    <t>Arun Gupta</t>
  </si>
  <si>
    <t>9839244339</t>
  </si>
  <si>
    <t>V5126843</t>
  </si>
  <si>
    <t>Arung926@Gmail.Com</t>
  </si>
  <si>
    <t>Suraj Kumar verma</t>
  </si>
  <si>
    <t>9389531520</t>
  </si>
  <si>
    <t>V5243664</t>
  </si>
  <si>
    <t>skv7194@gmail.com</t>
  </si>
  <si>
    <t>Vinkal Toriya</t>
  </si>
  <si>
    <t>9795889608</t>
  </si>
  <si>
    <t>V5178235</t>
  </si>
  <si>
    <t>Dev.Jhansi07@Gmail.Com</t>
  </si>
  <si>
    <t>Vikas Agarwal</t>
  </si>
  <si>
    <t>Jhansi</t>
  </si>
  <si>
    <t>Vishal Porwal</t>
  </si>
  <si>
    <t>Dheeraj Kumar Singh</t>
  </si>
  <si>
    <t>9839223483</t>
  </si>
  <si>
    <t>V569040</t>
  </si>
  <si>
    <t>Dheeraj.Kr.Samsung@Gmail.Com</t>
  </si>
  <si>
    <t>Sanjay Kumar Dubey</t>
  </si>
  <si>
    <t>7607065127</t>
  </si>
  <si>
    <t>V5244403</t>
  </si>
  <si>
    <t>sanjay.dubey213@gmail.com</t>
  </si>
  <si>
    <t>Ankit Kumar Srivastava</t>
  </si>
  <si>
    <t>9335273721</t>
  </si>
  <si>
    <t>V5119126</t>
  </si>
  <si>
    <t>Kk.1030@Rediffmail.Com</t>
  </si>
  <si>
    <t>Rakesh Kumar Kharwar</t>
  </si>
  <si>
    <t>8429270511</t>
  </si>
  <si>
    <t>V5137156</t>
  </si>
  <si>
    <t>Rkkharwar455@Gmail.Com</t>
  </si>
  <si>
    <t>Mohd Arafat</t>
  </si>
  <si>
    <t>9795115859</t>
  </si>
  <si>
    <t>V5250456</t>
  </si>
  <si>
    <t>lucky_snow@yahoo.com</t>
  </si>
  <si>
    <t>Sandhya Pandey</t>
  </si>
  <si>
    <t>9999204478</t>
  </si>
  <si>
    <t>V5112587</t>
  </si>
  <si>
    <t>Spandey722@Gmail.Com</t>
  </si>
  <si>
    <t>Bhupinder Singh</t>
  </si>
  <si>
    <t>8756433068</t>
  </si>
  <si>
    <t>V562195</t>
  </si>
  <si>
    <t>11Singhanoop@Gmail.Com</t>
  </si>
  <si>
    <t>Asad Mohammad Khan</t>
  </si>
  <si>
    <t>9838834307</t>
  </si>
  <si>
    <t>V5131902</t>
  </si>
  <si>
    <t>Akimagination@Gmail.Com</t>
  </si>
  <si>
    <t>Anmol Kumar</t>
  </si>
  <si>
    <t>8896491504</t>
  </si>
  <si>
    <t>V5250426</t>
  </si>
  <si>
    <t>anmol.rockersoo7@gmail.com</t>
  </si>
  <si>
    <t>Amitabh Mishra</t>
  </si>
  <si>
    <t>7985461508</t>
  </si>
  <si>
    <t>V5250459</t>
  </si>
  <si>
    <t>shivamishra.am58@gmail.com</t>
  </si>
  <si>
    <t>Mohammad Murshid Alam</t>
  </si>
  <si>
    <t>7905309649</t>
  </si>
  <si>
    <t>V5213834</t>
  </si>
  <si>
    <t>alammurshid399@gmail.com</t>
  </si>
  <si>
    <t>Vikas Seth</t>
  </si>
  <si>
    <t>9565839383</t>
  </si>
  <si>
    <t>V5203652</t>
  </si>
  <si>
    <t>Vseth46@Gmail.Com</t>
  </si>
  <si>
    <t>Prakash Singh</t>
  </si>
  <si>
    <t>9335998948</t>
  </si>
  <si>
    <t>V519095</t>
  </si>
  <si>
    <t>Msmprakash.3@Gmail.Com</t>
  </si>
  <si>
    <t>Anup Kumar Upadhyay</t>
  </si>
  <si>
    <t>7398212924</t>
  </si>
  <si>
    <t>V5123345</t>
  </si>
  <si>
    <t>Anupupadhyay087@Gmail.Com</t>
  </si>
  <si>
    <t>Anamatullah Siddiqui</t>
  </si>
  <si>
    <t>9554785799</t>
  </si>
  <si>
    <t>V5187707</t>
  </si>
  <si>
    <t>Inaam.It76@Gmail.Com</t>
  </si>
  <si>
    <t>Shikhar Trivedi</t>
  </si>
  <si>
    <t>8127531883</t>
  </si>
  <si>
    <t>V5262330</t>
  </si>
  <si>
    <t>Shikhartrivedi@gmail.com</t>
  </si>
  <si>
    <t>New Store added on 23rd Sep</t>
  </si>
  <si>
    <t>Pooja madhwani</t>
  </si>
  <si>
    <t>8840987932</t>
  </si>
  <si>
    <t>V5255778</t>
  </si>
  <si>
    <t>Poojamadhwani82700@gmail.com</t>
  </si>
  <si>
    <t>Shamshad Ahmad</t>
  </si>
  <si>
    <t>8840146544</t>
  </si>
  <si>
    <t>V578118</t>
  </si>
  <si>
    <t>Shamshadahmad.9977@Gmail.Com</t>
  </si>
  <si>
    <t>Brijesh Giri</t>
  </si>
  <si>
    <t>8126412120</t>
  </si>
  <si>
    <t>V5110053</t>
  </si>
  <si>
    <t>Birjeshgiri.Saviks@Gmail.Com</t>
  </si>
  <si>
    <t>Bareilly</t>
  </si>
  <si>
    <t>Abhishek Srivastava</t>
  </si>
  <si>
    <t>9628745807</t>
  </si>
  <si>
    <t>V599655</t>
  </si>
  <si>
    <t>Abhisheksrivastawa676@Gmail.Com</t>
  </si>
  <si>
    <t>Abhishek Trivedi</t>
  </si>
  <si>
    <t>8115895999</t>
  </si>
  <si>
    <t>V5107572</t>
  </si>
  <si>
    <t>Abhishektrivedi9165@Gmail.Com</t>
  </si>
  <si>
    <t>Nitin Shukla</t>
  </si>
  <si>
    <t>9795597376</t>
  </si>
  <si>
    <t>V543508</t>
  </si>
  <si>
    <t>Nitinshkl4@Gmail.Com</t>
  </si>
  <si>
    <t>Shubham Gupta</t>
  </si>
  <si>
    <t>8182837279</t>
  </si>
  <si>
    <t>V5262611</t>
  </si>
  <si>
    <t>sandy.gupta222@gmail.com</t>
  </si>
  <si>
    <t>Ramesh Singh</t>
  </si>
  <si>
    <t>9818787326</t>
  </si>
  <si>
    <t>V570953</t>
  </si>
  <si>
    <t>Lenovo.Ramesh@Gmail.Com</t>
  </si>
  <si>
    <t>Kamal Gupta</t>
  </si>
  <si>
    <t>9151777991</t>
  </si>
  <si>
    <t>V573148</t>
  </si>
  <si>
    <t>Kg82706@Gmail.Com</t>
  </si>
  <si>
    <t>Dishant Jaiswal</t>
  </si>
  <si>
    <t>9807835090</t>
  </si>
  <si>
    <t>V590853</t>
  </si>
  <si>
    <t>Dishantjaiswal.Gkp.99@Gmail.Com</t>
  </si>
  <si>
    <t>Ashish Pandey</t>
  </si>
  <si>
    <t>8115792475</t>
  </si>
  <si>
    <t>V5258361</t>
  </si>
  <si>
    <t>999ashishpandey@gmail.com</t>
  </si>
  <si>
    <t>Kuldeep Kumar</t>
  </si>
  <si>
    <t>9315941158</t>
  </si>
  <si>
    <t>V5231625</t>
  </si>
  <si>
    <t>kumarkuldeep1652001@gmail.com</t>
  </si>
  <si>
    <t>Agra</t>
  </si>
  <si>
    <t>Gaurav Singh</t>
  </si>
  <si>
    <t>7607730801</t>
  </si>
  <si>
    <t>V5188153</t>
  </si>
  <si>
    <t>Gymmaniac56@Gmail.Com</t>
  </si>
  <si>
    <t>Ashutosh Jha</t>
  </si>
  <si>
    <t>8858969656</t>
  </si>
  <si>
    <t>V5225024</t>
  </si>
  <si>
    <t>asutoshjha62@gmail.com</t>
  </si>
  <si>
    <t>9650506900</t>
  </si>
  <si>
    <t>V5140973</t>
  </si>
  <si>
    <t>Shivamyadav173@Gmail.Com</t>
  </si>
  <si>
    <t>Matcha Tirumala</t>
  </si>
  <si>
    <t>9667845850</t>
  </si>
  <si>
    <t>V5224176</t>
  </si>
  <si>
    <t>matchatirumala963@gmail.com</t>
  </si>
  <si>
    <t>Mustafa Sharif</t>
  </si>
  <si>
    <t>Mohd Areef Ahmed</t>
  </si>
  <si>
    <t>8142563703</t>
  </si>
  <si>
    <t>V5162002</t>
  </si>
  <si>
    <t>Ariftahseen9@Gmail.Com</t>
  </si>
  <si>
    <t>Md Irshad Ahmed</t>
  </si>
  <si>
    <t>9550725774</t>
  </si>
  <si>
    <t>V5252981</t>
  </si>
  <si>
    <t>Irshadahmed5774@gmail.com</t>
  </si>
  <si>
    <t>Shahrukh Khan</t>
  </si>
  <si>
    <t>8349264109</t>
  </si>
  <si>
    <t>V5252193</t>
  </si>
  <si>
    <t>shahrukhkhan7649@gmail.com</t>
  </si>
  <si>
    <t>Mohammed Sajeed Ali</t>
  </si>
  <si>
    <t>7842713735</t>
  </si>
  <si>
    <t>V5146035</t>
  </si>
  <si>
    <t>Mdsajeed771@Gmail.Com</t>
  </si>
  <si>
    <t>Mohd Razak</t>
  </si>
  <si>
    <t>8801737667</t>
  </si>
  <si>
    <t>V5210605</t>
  </si>
  <si>
    <t>Razakhaneef35@gmail.com</t>
  </si>
  <si>
    <t>Mohammed Aslam</t>
  </si>
  <si>
    <t>8074724226</t>
  </si>
  <si>
    <t>V5251262</t>
  </si>
  <si>
    <t>Aslam495@gmail.com</t>
  </si>
  <si>
    <t>Syed Ashfaq Ahmed</t>
  </si>
  <si>
    <t>9908537786</t>
  </si>
  <si>
    <t>V5242809</t>
  </si>
  <si>
    <t>syedahmedd4u786@gmail.com</t>
  </si>
  <si>
    <t>Bhattu Nagaraju</t>
  </si>
  <si>
    <t>9491242453</t>
  </si>
  <si>
    <t>V5100464</t>
  </si>
  <si>
    <t>Naagarajub@Gmail.Com</t>
  </si>
  <si>
    <t>M Maneendra</t>
  </si>
  <si>
    <t>9989174326</t>
  </si>
  <si>
    <t>V5149161</t>
  </si>
  <si>
    <t>Maneendramutyam1992@Gmail.Com</t>
  </si>
  <si>
    <t>Ankit Agarwal</t>
  </si>
  <si>
    <t>8374095129</t>
  </si>
  <si>
    <t>V562236</t>
  </si>
  <si>
    <t>Agarwal.8Ankit8@Gmail.Com</t>
  </si>
  <si>
    <t>M Ramakrishna</t>
  </si>
  <si>
    <t>8143269912</t>
  </si>
  <si>
    <t>V563705</t>
  </si>
  <si>
    <t>Ramakrishna7992@Gmail.Com</t>
  </si>
  <si>
    <t>Moiz Hussain</t>
  </si>
  <si>
    <t>9156650899</t>
  </si>
  <si>
    <t>V5242810</t>
  </si>
  <si>
    <t>Hussianmoiz010@gmail.com</t>
  </si>
  <si>
    <t>L Dharmender</t>
  </si>
  <si>
    <t>9247445040</t>
  </si>
  <si>
    <t>V563706</t>
  </si>
  <si>
    <t>Dharanider@Yahoo.Com</t>
  </si>
  <si>
    <t>Sarfaraz Ahmed</t>
  </si>
  <si>
    <t>Ravi Kumar Baid</t>
  </si>
  <si>
    <t>9246474444</t>
  </si>
  <si>
    <t>V5100919</t>
  </si>
  <si>
    <t>Baidbni@Gmail.Com</t>
  </si>
  <si>
    <t xml:space="preserve">M A NADEEM </t>
  </si>
  <si>
    <t>8977252770</t>
  </si>
  <si>
    <t>V5251257</t>
  </si>
  <si>
    <t>mohammednadeem2006@gmail.com</t>
  </si>
  <si>
    <t>Srinivas Andhe</t>
  </si>
  <si>
    <t>9422456756</t>
  </si>
  <si>
    <t>V5240027</t>
  </si>
  <si>
    <t>srinivas.andhe03@gmail.com</t>
  </si>
  <si>
    <t>Store add on 19th Apr'22</t>
  </si>
  <si>
    <t>Medisetti Bodayana Durga</t>
  </si>
  <si>
    <t>9392957194</t>
  </si>
  <si>
    <t>V5105919</t>
  </si>
  <si>
    <t>Siri.Sweety2008@Rediffmail.Com</t>
  </si>
  <si>
    <t>Pothuri Venkatesh</t>
  </si>
  <si>
    <t>9032277633</t>
  </si>
  <si>
    <t>V5127334</t>
  </si>
  <si>
    <t>Venkymech37@Gmail.Com</t>
  </si>
  <si>
    <t>Ongole</t>
  </si>
  <si>
    <t>Vamsi Mudivarthi</t>
  </si>
  <si>
    <t>9640615584</t>
  </si>
  <si>
    <t>V5136178</t>
  </si>
  <si>
    <t>Warnervamsi2000@Gmail.Com</t>
  </si>
  <si>
    <t>Budithi Srinivas</t>
  </si>
  <si>
    <t>9553935640</t>
  </si>
  <si>
    <t>V5209435</t>
  </si>
  <si>
    <t>srinivasbudithi18@gmail.com</t>
  </si>
  <si>
    <t>Vizag</t>
  </si>
  <si>
    <t>R Dinesh Kumar</t>
  </si>
  <si>
    <t>9349359367</t>
  </si>
  <si>
    <t>V5150324</t>
  </si>
  <si>
    <t>Ravuridineshkumar@Hotmail.Com</t>
  </si>
  <si>
    <t>S Sujatha Bai</t>
  </si>
  <si>
    <t>9394741541</t>
  </si>
  <si>
    <t>V589880</t>
  </si>
  <si>
    <t>Tapasvikar@Yahoo.Com</t>
  </si>
  <si>
    <t>Abhishek Madala</t>
  </si>
  <si>
    <t>8977733137</t>
  </si>
  <si>
    <t>V596338</t>
  </si>
  <si>
    <t>madalaabhishek30@gmail.com</t>
  </si>
  <si>
    <t>Guntur</t>
  </si>
  <si>
    <t>K Lakshmu Naidu</t>
  </si>
  <si>
    <t>9553785834</t>
  </si>
  <si>
    <t>V554595</t>
  </si>
  <si>
    <t>Lucky81435@Gmail.Com</t>
  </si>
  <si>
    <t xml:space="preserve">Chandra Sekhar Kalepu </t>
  </si>
  <si>
    <t>7780571223</t>
  </si>
  <si>
    <t>V5261520</t>
  </si>
  <si>
    <t>sekhar.chandu23@gmail.com</t>
  </si>
  <si>
    <t>Kalava Anand  Kumar</t>
  </si>
  <si>
    <t>9618835591</t>
  </si>
  <si>
    <t>V5166051</t>
  </si>
  <si>
    <t>Anandkumarkalava@Gmail.Com</t>
  </si>
  <si>
    <t>Valapala Kiran Kumar</t>
  </si>
  <si>
    <t>7036255415</t>
  </si>
  <si>
    <t>V5251249</t>
  </si>
  <si>
    <t>kiranlovely240@gmail.com</t>
  </si>
  <si>
    <t>Muhammad Imran Gulamhusain Rangrej</t>
  </si>
  <si>
    <t>9925330777</t>
  </si>
  <si>
    <t>V5163547</t>
  </si>
  <si>
    <t>Imrankp.Shaikh7@Gmail.Com</t>
  </si>
  <si>
    <t>Snehal D Patel</t>
  </si>
  <si>
    <t>Gajjar Kiranbhai Dilipbhai</t>
  </si>
  <si>
    <t>8980311289</t>
  </si>
  <si>
    <t>V584267</t>
  </si>
  <si>
    <t>Kirangajjar32@Gmail.Com</t>
  </si>
  <si>
    <t>Patil Subham</t>
  </si>
  <si>
    <t>9016709259</t>
  </si>
  <si>
    <t>V5262871</t>
  </si>
  <si>
    <t>shubhpatil552@gmail.com</t>
  </si>
  <si>
    <t>Krishna Chauhan</t>
  </si>
  <si>
    <t>8238532213</t>
  </si>
  <si>
    <t>V5115850</t>
  </si>
  <si>
    <t>Krishanacps@Ymail.Com</t>
  </si>
  <si>
    <t>Chirag Patel</t>
  </si>
  <si>
    <t>9998964700</t>
  </si>
  <si>
    <t>V5106189</t>
  </si>
  <si>
    <t>Patel_Chirag1114@Yahoo.Com</t>
  </si>
  <si>
    <t>Nareshbhai Machhi</t>
  </si>
  <si>
    <t>8320345409</t>
  </si>
  <si>
    <t>V5232935</t>
  </si>
  <si>
    <t>naresh.naresh.8@gmail.com</t>
  </si>
  <si>
    <t xml:space="preserve">Nimesh Garaniya </t>
  </si>
  <si>
    <t>8320313788</t>
  </si>
  <si>
    <t>V5232956</t>
  </si>
  <si>
    <t>garaniyanimesh100@gmail.com</t>
  </si>
  <si>
    <t>GABANI JAGDISHBHAI MANJIBHAI</t>
  </si>
  <si>
    <t>7490094741</t>
  </si>
  <si>
    <t>V5254182</t>
  </si>
  <si>
    <t>Jagdish.gabani095@gmail.com</t>
  </si>
  <si>
    <t>Bhatt Sagar Subhashchandar</t>
  </si>
  <si>
    <t>7405410668</t>
  </si>
  <si>
    <t>V5239655</t>
  </si>
  <si>
    <t>Sagar.bhatt169@gmail.com</t>
  </si>
  <si>
    <t xml:space="preserve">Vahora Adilbhai Imatiyazbhai </t>
  </si>
  <si>
    <t>9737326894</t>
  </si>
  <si>
    <t>V5262064</t>
  </si>
  <si>
    <t>vhoraa372@gmail.com</t>
  </si>
  <si>
    <t>Vadodara</t>
  </si>
  <si>
    <t>Nehalkumar Patel</t>
  </si>
  <si>
    <t>9624640788</t>
  </si>
  <si>
    <t>V5110718</t>
  </si>
  <si>
    <t>Patelnehal11@Gmail.Com</t>
  </si>
  <si>
    <t>Viraj Amin</t>
  </si>
  <si>
    <t>7016627477</t>
  </si>
  <si>
    <t>V5136493</t>
  </si>
  <si>
    <t>Aminviraj111@Gmail.Com</t>
  </si>
  <si>
    <t>Parekh Raj Miteshbhai</t>
  </si>
  <si>
    <t>7383673855</t>
  </si>
  <si>
    <t>V5232065</t>
  </si>
  <si>
    <t>Rajparekh032@gmail.com</t>
  </si>
  <si>
    <t>Mehul Kareliya</t>
  </si>
  <si>
    <t>7405735663</t>
  </si>
  <si>
    <t>V5109609</t>
  </si>
  <si>
    <t>Mehulkareliyamk86@Gmail.Com</t>
  </si>
  <si>
    <t>Jignesh Dangi</t>
  </si>
  <si>
    <t>8511293627</t>
  </si>
  <si>
    <t>V5107028</t>
  </si>
  <si>
    <t>Jigneshdangi79@Gmail.Com</t>
  </si>
  <si>
    <t>Prashant Nair</t>
  </si>
  <si>
    <t>Abdul Subhan</t>
  </si>
  <si>
    <t>8073267375</t>
  </si>
  <si>
    <t>V5242811</t>
  </si>
  <si>
    <t>youcanemailsubhan@gmail.com</t>
  </si>
  <si>
    <t>Ramesh K</t>
  </si>
  <si>
    <t>Shivraj K P</t>
  </si>
  <si>
    <t>8970111595</t>
  </si>
  <si>
    <t>V5146747</t>
  </si>
  <si>
    <t>Shivrajgowda02@Gmail.Com</t>
  </si>
  <si>
    <t>Kavya D M</t>
  </si>
  <si>
    <t>8971969555</t>
  </si>
  <si>
    <t>V5147488</t>
  </si>
  <si>
    <t>Kavya143Keerthin@Gmail.Com</t>
  </si>
  <si>
    <t>Safderhussainkhan M Pathan</t>
  </si>
  <si>
    <t>8660490006</t>
  </si>
  <si>
    <t>V5210844</t>
  </si>
  <si>
    <t>safder.khan2003@gmail.com</t>
  </si>
  <si>
    <t>Nishank Jain</t>
  </si>
  <si>
    <t>Manjula M</t>
  </si>
  <si>
    <t>8197785595</t>
  </si>
  <si>
    <t>V5243553</t>
  </si>
  <si>
    <t>Manjushivu18796@gmail.com</t>
  </si>
  <si>
    <t>Rahul R Kamath</t>
  </si>
  <si>
    <t>Chaitanya Mallapuram Rani</t>
  </si>
  <si>
    <t>9880489203</t>
  </si>
  <si>
    <t>V5215765</t>
  </si>
  <si>
    <t>chaitanyarani18@gmail.com</t>
  </si>
  <si>
    <t>Malla Sundar</t>
  </si>
  <si>
    <t>9019898485</t>
  </si>
  <si>
    <t>V5163427</t>
  </si>
  <si>
    <t xml:space="preserve">mallaaiti2016@gmail.com  </t>
  </si>
  <si>
    <t>Belgaum</t>
  </si>
  <si>
    <t>Zubair Pasha</t>
  </si>
  <si>
    <t>9845325601</t>
  </si>
  <si>
    <t>V5125008</t>
  </si>
  <si>
    <t>Zubairp97@Gmail.Com</t>
  </si>
  <si>
    <t>Karthik E</t>
  </si>
  <si>
    <t>7411579729</t>
  </si>
  <si>
    <t>V598914</t>
  </si>
  <si>
    <t>Ekarthik1995@Gmail.Com</t>
  </si>
  <si>
    <t>Ramesh H S</t>
  </si>
  <si>
    <t>9686805268</t>
  </si>
  <si>
    <t>V598717</t>
  </si>
  <si>
    <t>Amkramesh@Gmail.Com</t>
  </si>
  <si>
    <t>Tumkur</t>
  </si>
  <si>
    <t>Abdul Hakeem</t>
  </si>
  <si>
    <t>9060000490</t>
  </si>
  <si>
    <t>V5126475</t>
  </si>
  <si>
    <t>Abdulhakeem.Lateef@Gmail.Com</t>
  </si>
  <si>
    <t>Syed Moisurrahaman</t>
  </si>
  <si>
    <t>7795708963</t>
  </si>
  <si>
    <t>V5125009</t>
  </si>
  <si>
    <t>Syed_Rahaman2008@Yahoo.Com</t>
  </si>
  <si>
    <t>Madhu N</t>
  </si>
  <si>
    <t>9738461084</t>
  </si>
  <si>
    <t>V5125752</t>
  </si>
  <si>
    <t>Mdhun077@Gmail.Com</t>
  </si>
  <si>
    <t>Anzar P H</t>
  </si>
  <si>
    <t>7736722103</t>
  </si>
  <si>
    <t>V5214883</t>
  </si>
  <si>
    <t>anzarpaliyath@gmail.com</t>
  </si>
  <si>
    <t>Thodupuzha</t>
  </si>
  <si>
    <t>Sunil Kp</t>
  </si>
  <si>
    <t>9845767833</t>
  </si>
  <si>
    <t>V5192804</t>
  </si>
  <si>
    <t>Suryasuni333@Gmail.Com</t>
  </si>
  <si>
    <t>Salman Khan</t>
  </si>
  <si>
    <t>9008561449</t>
  </si>
  <si>
    <t>V5245522</t>
  </si>
  <si>
    <t>9008561449khan@gmail.com</t>
  </si>
  <si>
    <t>PRAJWAL P BANGERA</t>
  </si>
  <si>
    <t>8112946945</t>
  </si>
  <si>
    <t>V5217927</t>
  </si>
  <si>
    <t>prajju.bangera78@gmail.com</t>
  </si>
  <si>
    <t>Jyothi P R</t>
  </si>
  <si>
    <t>9591122280</t>
  </si>
  <si>
    <t>V5210896</t>
  </si>
  <si>
    <t>jyothiprindia9@gmail.com</t>
  </si>
  <si>
    <t>Vinayak Shingri</t>
  </si>
  <si>
    <t>9535035037</t>
  </si>
  <si>
    <t>V5245551</t>
  </si>
  <si>
    <t>vnk.shingri06@gmail.com</t>
  </si>
  <si>
    <t>Dharwad</t>
  </si>
  <si>
    <t>Nasir Shariff</t>
  </si>
  <si>
    <t>9916101857</t>
  </si>
  <si>
    <t>V5224175</t>
  </si>
  <si>
    <t>Sweetsher9@gmail.com</t>
  </si>
  <si>
    <t>Shivappa Kokati</t>
  </si>
  <si>
    <t>9945772576</t>
  </si>
  <si>
    <t>V5247652</t>
  </si>
  <si>
    <t>sskokati76@gmail.com</t>
  </si>
  <si>
    <t>Royan Antonio Andrade</t>
  </si>
  <si>
    <t>9011511838</t>
  </si>
  <si>
    <t>V5149171</t>
  </si>
  <si>
    <t>Andraderoyan2324@Gmail.Com</t>
  </si>
  <si>
    <t>Margao</t>
  </si>
  <si>
    <t>Vasanth Kumar</t>
  </si>
  <si>
    <t>9741390666</t>
  </si>
  <si>
    <t>V5114686</t>
  </si>
  <si>
    <t>Vasantatlenovo@Gmail.Com</t>
  </si>
  <si>
    <t>Vishwanath .</t>
  </si>
  <si>
    <t>9844603510</t>
  </si>
  <si>
    <t>V5148878</t>
  </si>
  <si>
    <t>Vishwanathsp25@Gmail.Com</t>
  </si>
  <si>
    <t>Ravisutha K C</t>
  </si>
  <si>
    <t>9844919892</t>
  </si>
  <si>
    <t>V561447</t>
  </si>
  <si>
    <t>Ravisutha1988@Gmail.Com</t>
  </si>
  <si>
    <t>Shivakumar B</t>
  </si>
  <si>
    <t>9880970722</t>
  </si>
  <si>
    <t>V5197706</t>
  </si>
  <si>
    <t>Shivakumar.Ec1991@Gmail.Com</t>
  </si>
  <si>
    <t>Avinash R</t>
  </si>
  <si>
    <t>8618546841</t>
  </si>
  <si>
    <t>V5149538</t>
  </si>
  <si>
    <t>Mailstoreachme@Gmail.Com</t>
  </si>
  <si>
    <t>Bhaskara .</t>
  </si>
  <si>
    <t>9880084091</t>
  </si>
  <si>
    <t>V5150718</t>
  </si>
  <si>
    <t>Bhasibhaskar94@Gmail.Com</t>
  </si>
  <si>
    <t>Santosh Vishwakarma</t>
  </si>
  <si>
    <t>7008344946</t>
  </si>
  <si>
    <t>V5116092</t>
  </si>
  <si>
    <t>Santosh.Rkl26@Gmail.Com</t>
  </si>
  <si>
    <t>Hemalatha S.B</t>
  </si>
  <si>
    <t>7975235388</t>
  </si>
  <si>
    <t>V5125012</t>
  </si>
  <si>
    <t>Hemashwetha87@Hotmail.Com</t>
  </si>
  <si>
    <t>Shobitha K</t>
  </si>
  <si>
    <t>9844622195</t>
  </si>
  <si>
    <t>V5213217</t>
  </si>
  <si>
    <t>Shobithak250702@gmail.com</t>
  </si>
  <si>
    <t>Fouzan Sajjad</t>
  </si>
  <si>
    <t>9845135501</t>
  </si>
  <si>
    <t>V5243001</t>
  </si>
  <si>
    <t>Fzsajjad@gmail.com</t>
  </si>
  <si>
    <t>Manjunath</t>
  </si>
  <si>
    <t>8431248865</t>
  </si>
  <si>
    <t>V5265420</t>
  </si>
  <si>
    <t>manjubeliever10@gmail.com</t>
  </si>
  <si>
    <t>Bellary</t>
  </si>
  <si>
    <t>Sodhi Harjeet Singh</t>
  </si>
  <si>
    <t>9712422511</t>
  </si>
  <si>
    <t>V5230728</t>
  </si>
  <si>
    <t>harjeetsingh5194@gmail.com</t>
  </si>
  <si>
    <t>Gandhidham</t>
  </si>
  <si>
    <t>Tollavala Hasanbhai</t>
  </si>
  <si>
    <t>V5208816</t>
  </si>
  <si>
    <t>tollawalahasan1530@gmail.com</t>
  </si>
  <si>
    <t>Shahukar Krunalkumar Pravinchandra</t>
  </si>
  <si>
    <t>Prabhat Mishra</t>
  </si>
  <si>
    <t>7990168857</t>
  </si>
  <si>
    <t>V5248792</t>
  </si>
  <si>
    <t>Prabhatmishra1602@gmail.com</t>
  </si>
  <si>
    <t>Yogesh Rajput</t>
  </si>
  <si>
    <t>7984385882</t>
  </si>
  <si>
    <t>V5142515</t>
  </si>
  <si>
    <t>Yogeshrajput081994@Gmail.Com</t>
  </si>
  <si>
    <t>Divakar Arun</t>
  </si>
  <si>
    <t>9574092741</t>
  </si>
  <si>
    <t>V5254195</t>
  </si>
  <si>
    <t>diwakararun87@gmail.com</t>
  </si>
  <si>
    <t>Rajput Sanjay kumar</t>
  </si>
  <si>
    <t>7984774183</t>
  </si>
  <si>
    <t>V5251255</t>
  </si>
  <si>
    <t>rajputsanjay1432@gmail.com</t>
  </si>
  <si>
    <t>Jaykumar Kishorbhai</t>
  </si>
  <si>
    <t>8401056582</t>
  </si>
  <si>
    <t>V5129579</t>
  </si>
  <si>
    <t>Jayhirapara66@Gmail.Com</t>
  </si>
  <si>
    <t>Junagadh</t>
  </si>
  <si>
    <t>Vaibhav Jain</t>
  </si>
  <si>
    <t>9023070749</t>
  </si>
  <si>
    <t>V5124254</t>
  </si>
  <si>
    <t>Vaibhavjain806@Gmail.Com</t>
  </si>
  <si>
    <t>Siraz Fatwani</t>
  </si>
  <si>
    <t>8866414958</t>
  </si>
  <si>
    <t>V5136708</t>
  </si>
  <si>
    <t>Sirazfatwani@Gmail.Com</t>
  </si>
  <si>
    <t>NIRAV M. RAVAL</t>
  </si>
  <si>
    <t>9978137883</t>
  </si>
  <si>
    <t>V5226661</t>
  </si>
  <si>
    <t>niravraval07@gmail.com</t>
  </si>
  <si>
    <t>Kapdi  Jaydeep Ramdasbhai</t>
  </si>
  <si>
    <t>9974428236</t>
  </si>
  <si>
    <t>V5190972</t>
  </si>
  <si>
    <t>Jaydipkapdi55@Gmail.Com</t>
  </si>
  <si>
    <t>Ketan Bhagwanjibhai Samani</t>
  </si>
  <si>
    <t>9727447212</t>
  </si>
  <si>
    <t>V519147</t>
  </si>
  <si>
    <t>Keith.Samani@Gmail.Com</t>
  </si>
  <si>
    <t>Kachhia Umangbhai Sanjaybhai</t>
  </si>
  <si>
    <t>6353541107</t>
  </si>
  <si>
    <t>V5252888</t>
  </si>
  <si>
    <t>kapatelumang92@gmail.com</t>
  </si>
  <si>
    <t>Anand</t>
  </si>
  <si>
    <t>New store add on 21st July</t>
  </si>
  <si>
    <t>Karan Nagrani</t>
  </si>
  <si>
    <t>8141602287</t>
  </si>
  <si>
    <t>V5135524</t>
  </si>
  <si>
    <t>Karannagrani99@Outlook.Com</t>
  </si>
  <si>
    <t>Ronak Sharma</t>
  </si>
  <si>
    <t>9924332724</t>
  </si>
  <si>
    <t>V5117481</t>
  </si>
  <si>
    <t>Ronaksharma1401@Gmail.Com</t>
  </si>
  <si>
    <t>Bharatkumar Suthar</t>
  </si>
  <si>
    <t>V5111046</t>
  </si>
  <si>
    <t>Sutharbharat6666@Gmail.Com</t>
  </si>
  <si>
    <t>Bhavesh Maheshbhai Upadhyay</t>
  </si>
  <si>
    <t>9978404086</t>
  </si>
  <si>
    <t>V5187709</t>
  </si>
  <si>
    <t>Bhavesh4M1991@Gmail.Com</t>
  </si>
  <si>
    <t>Akash Pariyani</t>
  </si>
  <si>
    <t>8866188332</t>
  </si>
  <si>
    <t>V5112610</t>
  </si>
  <si>
    <t>Akashpariyani20@Gmail.Com</t>
  </si>
  <si>
    <t>Hemang Dattani</t>
  </si>
  <si>
    <t>8320454174</t>
  </si>
  <si>
    <t>V5150213</t>
  </si>
  <si>
    <t>Hemangdattani8@Gmail.Com</t>
  </si>
  <si>
    <t>ISD will be remove on 07th Nov.</t>
  </si>
  <si>
    <t>Solanki Richard Johanbhai</t>
  </si>
  <si>
    <t>7567897521</t>
  </si>
  <si>
    <t>V5119392</t>
  </si>
  <si>
    <t>Solankirichard1994@Gmail.Com</t>
  </si>
  <si>
    <t>Jigar Makwana</t>
  </si>
  <si>
    <t>7016722109</t>
  </si>
  <si>
    <t>V5136954</t>
  </si>
  <si>
    <t>Jigarmakwana29@Gmail.Com</t>
  </si>
  <si>
    <t>Rana Divyeshkumar Hirabhai</t>
  </si>
  <si>
    <t>9898920887</t>
  </si>
  <si>
    <t>V5178797</t>
  </si>
  <si>
    <t>Divyesh1088@Gmail.Com</t>
  </si>
  <si>
    <t>Sarthik Jayeshbhai Modi</t>
  </si>
  <si>
    <t>7016745729</t>
  </si>
  <si>
    <t>V5206692</t>
  </si>
  <si>
    <t>Sarthakmodi17@Gmail.Com</t>
  </si>
  <si>
    <t>Vaghela Alpesh</t>
  </si>
  <si>
    <t>9722728685</t>
  </si>
  <si>
    <t>V5125776</t>
  </si>
  <si>
    <t>Alpeshv81@Gmail.Com</t>
  </si>
  <si>
    <t>Rathod Harpalsinh Rajendrasinh</t>
  </si>
  <si>
    <t>8160052206</t>
  </si>
  <si>
    <t>V5202060</t>
  </si>
  <si>
    <t>Harpalsinhr2@Gmail.Com</t>
  </si>
  <si>
    <t>Saggam Naveen Krishna</t>
  </si>
  <si>
    <t>9032046678</t>
  </si>
  <si>
    <t>V5238557</t>
  </si>
  <si>
    <t>naveensaggam@hotmail.com</t>
  </si>
  <si>
    <t>Argade Kaustubh</t>
  </si>
  <si>
    <t>9558375652</t>
  </si>
  <si>
    <t>V5267905</t>
  </si>
  <si>
    <t>Kstbhargade87@gmail.com</t>
  </si>
  <si>
    <t>Vikas Nai</t>
  </si>
  <si>
    <t>9722019738</t>
  </si>
  <si>
    <t>V5135522</t>
  </si>
  <si>
    <t>Ojhasheelukumari@Gmail.Com</t>
  </si>
  <si>
    <t>Bhuva Dollyben</t>
  </si>
  <si>
    <t>9925322014</t>
  </si>
  <si>
    <t>V5200184</t>
  </si>
  <si>
    <t>Bhuvadolly22@Gmail.Com</t>
  </si>
  <si>
    <t>Ronakkumar Pravinbhai Shrimali</t>
  </si>
  <si>
    <t>7069977001</t>
  </si>
  <si>
    <t>V5165284</t>
  </si>
  <si>
    <t>Ronakshrimali001@hotmail.com</t>
  </si>
  <si>
    <t>Shebas Iqbalbhai</t>
  </si>
  <si>
    <t>7405251304</t>
  </si>
  <si>
    <t>V566144</t>
  </si>
  <si>
    <t>Shehbazshaikh54@Gmail.Com</t>
  </si>
  <si>
    <t>Raol Yuvrajsinh Dharmendrasinh</t>
  </si>
  <si>
    <t>9909305552</t>
  </si>
  <si>
    <t>V5256165</t>
  </si>
  <si>
    <t>ydr5552@gmail.com</t>
  </si>
  <si>
    <t>Kalyani Naumaan</t>
  </si>
  <si>
    <t>9033698845</t>
  </si>
  <si>
    <t>V5178062</t>
  </si>
  <si>
    <t>Naumaankalyani08@Gmail.Com</t>
  </si>
  <si>
    <t>Parmar Nivedita Surendrabhai</t>
  </si>
  <si>
    <t>9574084082</t>
  </si>
  <si>
    <t>V5178796</t>
  </si>
  <si>
    <t>Niveditaparmar2@Gmail.Com</t>
  </si>
  <si>
    <t>Chandrani Tanay Pradipbhai</t>
  </si>
  <si>
    <t>9974842748</t>
  </si>
  <si>
    <t>V5230143</t>
  </si>
  <si>
    <t>Chandrani.tanay@gmail.com</t>
  </si>
  <si>
    <t>Shubham Kishorrao Ranpise</t>
  </si>
  <si>
    <t>7038386939</t>
  </si>
  <si>
    <t>V5261443</t>
  </si>
  <si>
    <t>Shubhranpise07@gmail.com</t>
  </si>
  <si>
    <t>Pandav Bhavik Bharatbhai</t>
  </si>
  <si>
    <t>9824790408</t>
  </si>
  <si>
    <t>V5267369</t>
  </si>
  <si>
    <t>bhavik.surat86@gmail.com</t>
  </si>
  <si>
    <t>Pratik Jivani</t>
  </si>
  <si>
    <t>9712115999</t>
  </si>
  <si>
    <t>V5114795</t>
  </si>
  <si>
    <t>Pratik_4002@Yahoo.Com</t>
  </si>
  <si>
    <t>Vapi</t>
  </si>
  <si>
    <t>8219455860</t>
  </si>
  <si>
    <t>V5239062</t>
  </si>
  <si>
    <t>koundalvinod023@gmail.com</t>
  </si>
  <si>
    <t>Manoj Baghel</t>
  </si>
  <si>
    <t>9601512689</t>
  </si>
  <si>
    <t>V562422</t>
  </si>
  <si>
    <t>Manojbaghel8822@Gmail.Com</t>
  </si>
  <si>
    <t>9092982374</t>
  </si>
  <si>
    <t>V5208664</t>
  </si>
  <si>
    <t>sunilsujatha1999@gmail.com</t>
  </si>
  <si>
    <t>Swathi M</t>
  </si>
  <si>
    <t>Anand Siluvainathan</t>
  </si>
  <si>
    <t>9500464457</t>
  </si>
  <si>
    <t>V5230726</t>
  </si>
  <si>
    <t>Anand29mca@gmail.com</t>
  </si>
  <si>
    <t>Murthy Gunasekar</t>
  </si>
  <si>
    <t>7373112430</t>
  </si>
  <si>
    <t>V584804</t>
  </si>
  <si>
    <t>Murthymusa1@Gmail.Com</t>
  </si>
  <si>
    <t xml:space="preserve">Veeramani S </t>
  </si>
  <si>
    <t>8695037960</t>
  </si>
  <si>
    <t>V5238753</t>
  </si>
  <si>
    <t>veeramani7599@gmail.com</t>
  </si>
  <si>
    <t>S Tharane</t>
  </si>
  <si>
    <t>V5143174</t>
  </si>
  <si>
    <t>Thamba8780@Gmail.Com</t>
  </si>
  <si>
    <t>PIP effective from 5th Sep. show cause issued on 07th Sep. PIP Effective days 15</t>
  </si>
  <si>
    <t>PURUSHOTHAMAN</t>
  </si>
  <si>
    <t>9176082275</t>
  </si>
  <si>
    <t>V5217566</t>
  </si>
  <si>
    <t>purushoth093him@gmail.com</t>
  </si>
  <si>
    <t>Abdul Razak A</t>
  </si>
  <si>
    <t>9710630704</t>
  </si>
  <si>
    <t>V5126701</t>
  </si>
  <si>
    <t>Razak.Ar23.5@Gmail.Com</t>
  </si>
  <si>
    <t>PIP effective from 20th Sep.  PIP Effective days 15  letter issued on  20th Sep</t>
  </si>
  <si>
    <t>Ananthakkumar M</t>
  </si>
  <si>
    <t>8637623246</t>
  </si>
  <si>
    <t>V5238562</t>
  </si>
  <si>
    <t>makumar37m@gmail.com</t>
  </si>
  <si>
    <t>Karthik M</t>
  </si>
  <si>
    <t>8072039224</t>
  </si>
  <si>
    <t>V5147487</t>
  </si>
  <si>
    <t>Karthikmohan2916@Gmail.Com</t>
  </si>
  <si>
    <t>Gowtham</t>
  </si>
  <si>
    <t>8825742297</t>
  </si>
  <si>
    <t>V5254795</t>
  </si>
  <si>
    <t>gowthamj30@gmail.com</t>
  </si>
  <si>
    <t>Jayakanthan Selvaraj</t>
  </si>
  <si>
    <t>8939346546</t>
  </si>
  <si>
    <t>V5149537</t>
  </si>
  <si>
    <t>Jayakanthandon@Gmail.Com</t>
  </si>
  <si>
    <t>Dinesh Veeraiya</t>
  </si>
  <si>
    <t>9750725279</t>
  </si>
  <si>
    <t>V5149183</t>
  </si>
  <si>
    <t>Dhineshdhinesh193Dp@Gmail.Com</t>
  </si>
  <si>
    <t>Chandru</t>
  </si>
  <si>
    <t>Ajith Kumar</t>
  </si>
  <si>
    <t>9884798105</t>
  </si>
  <si>
    <t>V5239660</t>
  </si>
  <si>
    <t>ajithyuva3196@gmail.com</t>
  </si>
  <si>
    <t>Kavin M</t>
  </si>
  <si>
    <t>9597982721</t>
  </si>
  <si>
    <t>V5224178</t>
  </si>
  <si>
    <t>kavindme4@gmail.com</t>
  </si>
  <si>
    <t>Kother Mydeen Riyaz Kattuva Mydeen</t>
  </si>
  <si>
    <t>7502876599</t>
  </si>
  <si>
    <t>V5140286</t>
  </si>
  <si>
    <t>Riyaz110397@Gmail.Com</t>
  </si>
  <si>
    <t>Ashok Kumar</t>
  </si>
  <si>
    <t>6380703791</t>
  </si>
  <si>
    <t>V5111454</t>
  </si>
  <si>
    <t>Settuashoksusi@Gmail.Com</t>
  </si>
  <si>
    <t>Mohanraj R</t>
  </si>
  <si>
    <t>8608621916</t>
  </si>
  <si>
    <t>V5204939</t>
  </si>
  <si>
    <t>Mohanrajms1997@Gmail.Com</t>
  </si>
  <si>
    <t>Azarudin k</t>
  </si>
  <si>
    <t>9578905589</t>
  </si>
  <si>
    <t>V5267705</t>
  </si>
  <si>
    <t>ifaarif128@gmail.com</t>
  </si>
  <si>
    <t>Vignesh  Saravanan</t>
  </si>
  <si>
    <t>9789629781</t>
  </si>
  <si>
    <t>V5165599</t>
  </si>
  <si>
    <t>Vignavignesh11@Gmail.Com</t>
  </si>
  <si>
    <t>Prabhakaran kanniyappan</t>
  </si>
  <si>
    <t>9688061595</t>
  </si>
  <si>
    <t>V5258325</t>
  </si>
  <si>
    <t>prabhakaran2906@gmail.com</t>
  </si>
  <si>
    <t>Prasanth M</t>
  </si>
  <si>
    <t>9500581825</t>
  </si>
  <si>
    <t>V5217551</t>
  </si>
  <si>
    <t>prasanthsujay1993@gmail.com</t>
  </si>
  <si>
    <t>Shanmugam S</t>
  </si>
  <si>
    <t>8124840302</t>
  </si>
  <si>
    <t>V554990</t>
  </si>
  <si>
    <t>S.P.Shanmugam8@Gmail.Com</t>
  </si>
  <si>
    <t>Aman Kumar Bhatt</t>
  </si>
  <si>
    <t>7091828551</t>
  </si>
  <si>
    <t>V5239401</t>
  </si>
  <si>
    <t>amanbhattaa@gmail.com</t>
  </si>
  <si>
    <t>Ashik Abdul Rahim</t>
  </si>
  <si>
    <t>8056560200</t>
  </si>
  <si>
    <t>V5227693</t>
  </si>
  <si>
    <t>ashikafriend034@gmail.com</t>
  </si>
  <si>
    <t>Pondicherry</t>
  </si>
  <si>
    <t>Vaishak Vijayan</t>
  </si>
  <si>
    <t>7904072706</t>
  </si>
  <si>
    <t>V5239045</t>
  </si>
  <si>
    <t>VS1481995@GMAIL.COM</t>
  </si>
  <si>
    <t>Pawan Yadav</t>
  </si>
  <si>
    <t>9920841832</t>
  </si>
  <si>
    <t>V5144068</t>
  </si>
  <si>
    <t>Pawankyas@Gmail.Com</t>
  </si>
  <si>
    <t>Amanat</t>
  </si>
  <si>
    <t>Dharamendra Kumar Rai</t>
  </si>
  <si>
    <t>9867596761</t>
  </si>
  <si>
    <t>V545556</t>
  </si>
  <si>
    <t>Dharmmendrarai106@Gmail.Com</t>
  </si>
  <si>
    <t>Apeksha Ramesh Shinde</t>
  </si>
  <si>
    <t>9594735061</t>
  </si>
  <si>
    <t>V5261391</t>
  </si>
  <si>
    <t>apekshas276@gmail.com</t>
  </si>
  <si>
    <t>Sadik salim shaikh</t>
  </si>
  <si>
    <t>7900051785</t>
  </si>
  <si>
    <t>V5249984</t>
  </si>
  <si>
    <t>sadik.shaikh@outlook.in</t>
  </si>
  <si>
    <t>Madan Lokesh Pathak</t>
  </si>
  <si>
    <t>8459231044</t>
  </si>
  <si>
    <t>V5244812</t>
  </si>
  <si>
    <t>madanpathak71@gmail.com</t>
  </si>
  <si>
    <t>8097334742</t>
  </si>
  <si>
    <t>V5149209</t>
  </si>
  <si>
    <t>Sijityaadv529@Gmail.Com</t>
  </si>
  <si>
    <t>Hariom Nakhdu  Jaiswar</t>
  </si>
  <si>
    <t>V5208814</t>
  </si>
  <si>
    <t>Hariom212649@gmail.com</t>
  </si>
  <si>
    <t>Yogesh Kamlesh Patel</t>
  </si>
  <si>
    <t>9029696941</t>
  </si>
  <si>
    <t>V5240527</t>
  </si>
  <si>
    <t>yogeshpatel18900@gmail.com</t>
  </si>
  <si>
    <t>Abul Kalam</t>
  </si>
  <si>
    <t>7021203251</t>
  </si>
  <si>
    <t>V5145088</t>
  </si>
  <si>
    <t>Abul1988Kalam@Gmail.Com</t>
  </si>
  <si>
    <t>Munawwar Allarakha Patni</t>
  </si>
  <si>
    <t>9987825006</t>
  </si>
  <si>
    <t>V5256282</t>
  </si>
  <si>
    <t>munawwarpatni0786@gmail.com</t>
  </si>
  <si>
    <t>Sohankumar Ashok Sharma</t>
  </si>
  <si>
    <t>7021536274</t>
  </si>
  <si>
    <t>V5254211</t>
  </si>
  <si>
    <t>sohansharma9999@gmail.com</t>
  </si>
  <si>
    <t>Amal K V</t>
  </si>
  <si>
    <t>7356754416</t>
  </si>
  <si>
    <t>V5214241</t>
  </si>
  <si>
    <t>amalkv920796@gmail.com</t>
  </si>
  <si>
    <t>Chanchal Singh</t>
  </si>
  <si>
    <t>8976533757</t>
  </si>
  <si>
    <t>V546957</t>
  </si>
  <si>
    <t>Chanchalsingh501@Gmail.Com</t>
  </si>
  <si>
    <t>Laxman Sawant</t>
  </si>
  <si>
    <t>9326050502</t>
  </si>
  <si>
    <t>V5140673</t>
  </si>
  <si>
    <t>Lakshmansawant1992@Gmail.Com</t>
  </si>
  <si>
    <t>Mohd Irfan</t>
  </si>
  <si>
    <t>9511099721</t>
  </si>
  <si>
    <t>V5254305</t>
  </si>
  <si>
    <t>irfanshaikh73551@gmail.com</t>
  </si>
  <si>
    <t>Gopal Ramesh Singh</t>
  </si>
  <si>
    <t>7738852363</t>
  </si>
  <si>
    <t>V5240013</t>
  </si>
  <si>
    <t>singjgopal.sg45@gmail.com</t>
  </si>
  <si>
    <t>Birendrakumar Ramkeval</t>
  </si>
  <si>
    <t>9022269178</t>
  </si>
  <si>
    <t>V5244876</t>
  </si>
  <si>
    <t>prajapatibirendra43@gmail.com</t>
  </si>
  <si>
    <t>Hemant Kumar Shankar Singh</t>
  </si>
  <si>
    <t>8169325527</t>
  </si>
  <si>
    <t>V5212388</t>
  </si>
  <si>
    <t>Hament23032001@gmail.com</t>
  </si>
  <si>
    <t>Nitish Vedprakash Tripathi</t>
  </si>
  <si>
    <t>8369181194</t>
  </si>
  <si>
    <t>V5255571</t>
  </si>
  <si>
    <t>nitish.143.160@gmail.com</t>
  </si>
  <si>
    <t>Dhiresh Chauhan</t>
  </si>
  <si>
    <t>9720768474</t>
  </si>
  <si>
    <t>V5211905</t>
  </si>
  <si>
    <t>dhireshchauhan0@gmail.com</t>
  </si>
  <si>
    <t>Mathura</t>
  </si>
  <si>
    <t>Rushab Modi</t>
  </si>
  <si>
    <t>Kishan Barthwal</t>
  </si>
  <si>
    <t>9411780364</t>
  </si>
  <si>
    <t>V570742</t>
  </si>
  <si>
    <t>Kishanbarthwal@Gmail.Com</t>
  </si>
  <si>
    <t>Ankur Katiyar</t>
  </si>
  <si>
    <t>Uttarakhand</t>
  </si>
  <si>
    <t>Abhay Pratap Singh</t>
  </si>
  <si>
    <t>7417822954</t>
  </si>
  <si>
    <t>V5165936</t>
  </si>
  <si>
    <t>Abhaypratapsingh865@Gmail.Com</t>
  </si>
  <si>
    <t>Vishnu Sharma</t>
  </si>
  <si>
    <t>9634897652</t>
  </si>
  <si>
    <t>V555001</t>
  </si>
  <si>
    <t>Vishnusharmamrt007@Gmail.Com</t>
  </si>
  <si>
    <t>ROHIT KUMAR  TOMAR</t>
  </si>
  <si>
    <t>8869824065</t>
  </si>
  <si>
    <t>V5232974</t>
  </si>
  <si>
    <t>rohitkumartomar94@gmail.com</t>
  </si>
  <si>
    <t>Prakash Bhatt</t>
  </si>
  <si>
    <t>9758111101</t>
  </si>
  <si>
    <t>V5146570</t>
  </si>
  <si>
    <t>Pulkitbhatt@Rediffmail.Com</t>
  </si>
  <si>
    <t>Rachit Agarwal</t>
  </si>
  <si>
    <t>9410283910</t>
  </si>
  <si>
    <t>V5114666</t>
  </si>
  <si>
    <t>Agarwal.Rachit6@Gmail.Com</t>
  </si>
  <si>
    <t>Moradabad</t>
  </si>
  <si>
    <t>Saurabh Kumar</t>
  </si>
  <si>
    <t>8475830855</t>
  </si>
  <si>
    <t>V584623</t>
  </si>
  <si>
    <t>Saurabhkushwa93@Gmail.Com</t>
  </si>
  <si>
    <t>Firozabad</t>
  </si>
  <si>
    <t>Sandeep Singh Bisht</t>
  </si>
  <si>
    <t>7895139997</t>
  </si>
  <si>
    <t>V5149210</t>
  </si>
  <si>
    <t>Sanjubisht200@Gmail.Com</t>
  </si>
  <si>
    <t>Sanket Kumar</t>
  </si>
  <si>
    <t>8126935274</t>
  </si>
  <si>
    <t>V5112094</t>
  </si>
  <si>
    <t>Sanketpal93069@Gmail.Com</t>
  </si>
  <si>
    <t>Amit Gautam</t>
  </si>
  <si>
    <t>9012235515</t>
  </si>
  <si>
    <t>V5119327</t>
  </si>
  <si>
    <t>Ankit.Gautam217@Gmail.Com</t>
  </si>
  <si>
    <t>Abhay Tomar</t>
  </si>
  <si>
    <t>8266836885</t>
  </si>
  <si>
    <t>V5113740</t>
  </si>
  <si>
    <t>Mr.Thakur22429@Gmail.Com</t>
  </si>
  <si>
    <t>Aligarh</t>
  </si>
  <si>
    <t>Karan Khemwal</t>
  </si>
  <si>
    <t>9958710379</t>
  </si>
  <si>
    <t>V5251606</t>
  </si>
  <si>
    <t>karankhemwal777@gmail.com</t>
  </si>
  <si>
    <t>Puneet Bhatia</t>
  </si>
  <si>
    <t>7455013148</t>
  </si>
  <si>
    <t>V5126890</t>
  </si>
  <si>
    <t>Puneetbhatia008@Gmail.Com</t>
  </si>
  <si>
    <t>Muzaffar Nagar</t>
  </si>
  <si>
    <t>Naveen Mishra</t>
  </si>
  <si>
    <t>9720851242</t>
  </si>
  <si>
    <t>V599627</t>
  </si>
  <si>
    <t>Rajkumar.Lenovo2015@Gmail.Com</t>
  </si>
  <si>
    <t>Haridwar</t>
  </si>
  <si>
    <t>Anurag</t>
  </si>
  <si>
    <t>8630502031</t>
  </si>
  <si>
    <t>V5224833</t>
  </si>
  <si>
    <t>Contact2motla@gmail.com</t>
  </si>
  <si>
    <t>Mohd Amzad</t>
  </si>
  <si>
    <t>7417436599</t>
  </si>
  <si>
    <t>V5163438</t>
  </si>
  <si>
    <t>Mohdamzad64@Gmail.Com</t>
  </si>
  <si>
    <t>Roorkee</t>
  </si>
  <si>
    <t>Aayur</t>
  </si>
  <si>
    <t>8941946088</t>
  </si>
  <si>
    <t>V5233598</t>
  </si>
  <si>
    <t>aayursaini@gmail.com</t>
  </si>
  <si>
    <t>Pradeep Kumar</t>
  </si>
  <si>
    <t>8920992527</t>
  </si>
  <si>
    <t>V5101534</t>
  </si>
  <si>
    <t>Itj.Pradeep@Gmail.Com</t>
  </si>
  <si>
    <t>Shiv Kumar Pal</t>
  </si>
  <si>
    <t>8383900633</t>
  </si>
  <si>
    <t>V574727</t>
  </si>
  <si>
    <t>Shivkumar392@Ymail.Com</t>
  </si>
  <si>
    <t>Hari Mohan Kaushik</t>
  </si>
  <si>
    <t>7827808384</t>
  </si>
  <si>
    <t>V5140532</t>
  </si>
  <si>
    <t>Hari.Lenovo333@Gmail.Com</t>
  </si>
  <si>
    <t>Anubhav Sharma</t>
  </si>
  <si>
    <t>7017570265</t>
  </si>
  <si>
    <t>V5256864</t>
  </si>
  <si>
    <t>jndservices02@gmail.com</t>
  </si>
  <si>
    <t>Prashant Kumar Dwivedi</t>
  </si>
  <si>
    <t>8527203204</t>
  </si>
  <si>
    <t>V5217329</t>
  </si>
  <si>
    <t>pd881987@gmail.com</t>
  </si>
  <si>
    <t>Sunil Kumar maurya</t>
  </si>
  <si>
    <t>8828260923</t>
  </si>
  <si>
    <t>V5252980</t>
  </si>
  <si>
    <t>sunilmaurya8172@gmail.com</t>
  </si>
  <si>
    <t>(Store head count shuffled on 20th jul)</t>
  </si>
  <si>
    <t>Ram Kumar Singh</t>
  </si>
  <si>
    <t>9958387309</t>
  </si>
  <si>
    <t>V571242</t>
  </si>
  <si>
    <t>Ramkumar5292@Gmail.Com</t>
  </si>
  <si>
    <t>Bharti</t>
  </si>
  <si>
    <t>9910183544</t>
  </si>
  <si>
    <t>V5235882</t>
  </si>
  <si>
    <t>bhartibharti394@gmail.com</t>
  </si>
  <si>
    <t>Jatin Kumar Kakkar</t>
  </si>
  <si>
    <t>9675211554</t>
  </si>
  <si>
    <t>V5257797</t>
  </si>
  <si>
    <t>Jatinkakkar18@gmail.com</t>
  </si>
  <si>
    <t>Sharad</t>
  </si>
  <si>
    <t>9045909249</t>
  </si>
  <si>
    <t>V5202133</t>
  </si>
  <si>
    <t>Sharadt.Ca1@Gmail.Com</t>
  </si>
  <si>
    <t>Rajesh G</t>
  </si>
  <si>
    <t>9092525657</t>
  </si>
  <si>
    <t>V5115898</t>
  </si>
  <si>
    <t>Lovelyrajesh1323@Gmail.Com</t>
  </si>
  <si>
    <t>Vimal A</t>
  </si>
  <si>
    <t>Salamon Raja J</t>
  </si>
  <si>
    <t>9629815592</t>
  </si>
  <si>
    <t>V5162106</t>
  </si>
  <si>
    <t>Salamonvs23@Gmail.Com</t>
  </si>
  <si>
    <t>S Gouse Basha .</t>
  </si>
  <si>
    <t>7092899828</t>
  </si>
  <si>
    <t>V5136975</t>
  </si>
  <si>
    <t>Arshuarsh2016@Gmail.Com</t>
  </si>
  <si>
    <t>Suganya P</t>
  </si>
  <si>
    <t>6379347998</t>
  </si>
  <si>
    <t>V5245606</t>
  </si>
  <si>
    <t>dharmasastha1340@gmail.com</t>
  </si>
  <si>
    <t>Madhan Kumar M</t>
  </si>
  <si>
    <t>7401376905</t>
  </si>
  <si>
    <t>V5267419</t>
  </si>
  <si>
    <t>kmadhan776@gmail.com</t>
  </si>
  <si>
    <t xml:space="preserve">Antony felix clement  </t>
  </si>
  <si>
    <t>9384173099</t>
  </si>
  <si>
    <t>V5213821</t>
  </si>
  <si>
    <t>antonyclement1998@gmail.com</t>
  </si>
  <si>
    <t>Sathiyamoorthi D</t>
  </si>
  <si>
    <t>8940644153</t>
  </si>
  <si>
    <t>V5129494</t>
  </si>
  <si>
    <t>Sathiyamoorthi719@Gmail.Com</t>
  </si>
  <si>
    <t>Mithran</t>
  </si>
  <si>
    <t>7010872423</t>
  </si>
  <si>
    <t>V5257270</t>
  </si>
  <si>
    <t>mithrane540@gmail.com</t>
  </si>
  <si>
    <t>Ashwanth</t>
  </si>
  <si>
    <t>9150445931</t>
  </si>
  <si>
    <t>V5188845</t>
  </si>
  <si>
    <t>M_Ashwath@Yahoo.Com</t>
  </si>
  <si>
    <t>Velmurugan Kalaivannan</t>
  </si>
  <si>
    <t>9342221253</t>
  </si>
  <si>
    <t>V5255322</t>
  </si>
  <si>
    <t>vel20041999@gmail.com</t>
  </si>
  <si>
    <t>Dhanasekar M</t>
  </si>
  <si>
    <t>8807740395</t>
  </si>
  <si>
    <t>V5136269</t>
  </si>
  <si>
    <t>Sekar52524.1995@Gmail.Com</t>
  </si>
  <si>
    <t>Manikandan S</t>
  </si>
  <si>
    <t>9677094590</t>
  </si>
  <si>
    <t>V5146378</t>
  </si>
  <si>
    <t>Gsmani1812@Gmail.Com</t>
  </si>
  <si>
    <t>Vignesh</t>
  </si>
  <si>
    <t>9962084164</t>
  </si>
  <si>
    <t>V5255785</t>
  </si>
  <si>
    <t>vima8522@gmail.com</t>
  </si>
  <si>
    <t>Ramkumar  Sankar</t>
  </si>
  <si>
    <t>7530025895</t>
  </si>
  <si>
    <t>V5216817</t>
  </si>
  <si>
    <t>rodeeprodeep@gmail.com</t>
  </si>
  <si>
    <t>Jayachandran Anraj</t>
  </si>
  <si>
    <t>9789678029</t>
  </si>
  <si>
    <t>V5250548</t>
  </si>
  <si>
    <t>Jayachand89@gmail.com</t>
  </si>
  <si>
    <t>Kalaivanan V</t>
  </si>
  <si>
    <t>9840301205</t>
  </si>
  <si>
    <t>V5150306</t>
  </si>
  <si>
    <t>Kalaivanan.V01@Gmail.Com</t>
  </si>
  <si>
    <t>Uthira devi</t>
  </si>
  <si>
    <t>7904773215</t>
  </si>
  <si>
    <t>V5246963</t>
  </si>
  <si>
    <t>minionscooking@gmail.com</t>
  </si>
  <si>
    <t>Prabhakaran D</t>
  </si>
  <si>
    <t>8220557485</t>
  </si>
  <si>
    <t>V5136355</t>
  </si>
  <si>
    <t>Pragan31@Gmail.Com</t>
  </si>
  <si>
    <t>Sureshkumar N</t>
  </si>
  <si>
    <t>8220535503</t>
  </si>
  <si>
    <t>V5239047</t>
  </si>
  <si>
    <t>Sureshkumar152104@gmail.com</t>
  </si>
  <si>
    <t>Varun Baptist A</t>
  </si>
  <si>
    <t>9551343556</t>
  </si>
  <si>
    <t>V5246320</t>
  </si>
  <si>
    <t>chryzovarun@gmail.com</t>
  </si>
  <si>
    <t>Kaveri</t>
  </si>
  <si>
    <t>7092173780</t>
  </si>
  <si>
    <t>V5201196</t>
  </si>
  <si>
    <t>Kaverijan97@Gmail.Com</t>
  </si>
  <si>
    <t>Deep Karmakar</t>
  </si>
  <si>
    <t>9182768535</t>
  </si>
  <si>
    <t>V5114328</t>
  </si>
  <si>
    <t>Deep.Karmakar86@Live.Com</t>
  </si>
  <si>
    <t>SUKUMAR MONDAL</t>
  </si>
  <si>
    <t>9674946996</t>
  </si>
  <si>
    <t>V5231613</t>
  </si>
  <si>
    <t>Sukumarmm25@gmail.com</t>
  </si>
  <si>
    <t>New Store added on 17th dec'21</t>
  </si>
  <si>
    <t>Aditya Kumar Pandey</t>
  </si>
  <si>
    <t>8420093111</t>
  </si>
  <si>
    <t>V5211004</t>
  </si>
  <si>
    <t>pujadubey1188@gmail.com</t>
  </si>
  <si>
    <t>Sunil Kumar Jhankar</t>
  </si>
  <si>
    <t>7008107204</t>
  </si>
  <si>
    <t>V5210969</t>
  </si>
  <si>
    <t>jhankar114@gmail.com</t>
  </si>
  <si>
    <t>Angul</t>
  </si>
  <si>
    <t>Satish Kumar Mishra</t>
  </si>
  <si>
    <t>V5211030</t>
  </si>
  <si>
    <t>Satishkumarmishra1997@gmail.com</t>
  </si>
  <si>
    <t>Ali Hasan</t>
  </si>
  <si>
    <t>9891213171</t>
  </si>
  <si>
    <t>V520223</t>
  </si>
  <si>
    <t>Alihasan33@Gmail.Com</t>
  </si>
  <si>
    <t>Raju</t>
  </si>
  <si>
    <t>Pritam Pandey</t>
  </si>
  <si>
    <t>9506911259</t>
  </si>
  <si>
    <t>V5212602</t>
  </si>
  <si>
    <t>preetampandey658@gmail.com</t>
  </si>
  <si>
    <t>Dharmendra Singh</t>
  </si>
  <si>
    <t>9919266668</t>
  </si>
  <si>
    <t>V5239399</t>
  </si>
  <si>
    <t>rinkusinghdell@gmail.com</t>
  </si>
  <si>
    <t xml:space="preserve">SHASHANK KHANDELWAL </t>
  </si>
  <si>
    <t>9650619597</t>
  </si>
  <si>
    <t>V5212611</t>
  </si>
  <si>
    <t>Shashankk9337@gmail.com</t>
  </si>
  <si>
    <t>Surjeet singh</t>
  </si>
  <si>
    <t>7055534380</t>
  </si>
  <si>
    <t>V5255545</t>
  </si>
  <si>
    <t>surjeetchoudhary380@gmail.com</t>
  </si>
  <si>
    <t xml:space="preserve">New Store added on 17th dec'21 </t>
  </si>
  <si>
    <t>Nithish  P</t>
  </si>
  <si>
    <t>9743699272</t>
  </si>
  <si>
    <t>V5223445</t>
  </si>
  <si>
    <t>Nithishram57@gmail.com</t>
  </si>
  <si>
    <t>New Store added on 20th dec'21</t>
  </si>
  <si>
    <t>Dileep Kumar</t>
  </si>
  <si>
    <t>9847651351</t>
  </si>
  <si>
    <t>V5223509</t>
  </si>
  <si>
    <t>agilaraj123@gmail.com</t>
  </si>
  <si>
    <t xml:space="preserve">Dharmadurai  </t>
  </si>
  <si>
    <t>8807619347</t>
  </si>
  <si>
    <t>V5213866</t>
  </si>
  <si>
    <t>dharmaecengg@gmail.com</t>
  </si>
  <si>
    <t>Karur</t>
  </si>
  <si>
    <t>Tamil nadu</t>
  </si>
  <si>
    <t>Afsal K B</t>
  </si>
  <si>
    <t>9020089008</t>
  </si>
  <si>
    <t>V5254308</t>
  </si>
  <si>
    <t>mohdafzalafwa@gmail.com</t>
  </si>
  <si>
    <t xml:space="preserve">Praveenkumar  </t>
  </si>
  <si>
    <t>8667580502</t>
  </si>
  <si>
    <t>V5215766</t>
  </si>
  <si>
    <t>jckpraveen@gmail.com</t>
  </si>
  <si>
    <t>Kumbakonam</t>
  </si>
  <si>
    <t>Arivazhagan Ranganathan</t>
  </si>
  <si>
    <t>9092545029</t>
  </si>
  <si>
    <t>V538936</t>
  </si>
  <si>
    <t>Arivu81.Lenovo@Gmail.Com</t>
  </si>
  <si>
    <t>Md Mujahed Khan</t>
  </si>
  <si>
    <t>8686438307</t>
  </si>
  <si>
    <t>V5259473</t>
  </si>
  <si>
    <t>Shaikmuzammil86@gmail.com</t>
  </si>
  <si>
    <t>Sukesh Venkatesh Tippawar</t>
  </si>
  <si>
    <t>9405145774</t>
  </si>
  <si>
    <t>V5129792</t>
  </si>
  <si>
    <t>Tippawarsukesh@Gmail.Com</t>
  </si>
  <si>
    <t>Shrinivas Shrikant Kamble</t>
  </si>
  <si>
    <t>9604103543</t>
  </si>
  <si>
    <t>V5212870</t>
  </si>
  <si>
    <t>shrikamble81@gmail.com</t>
  </si>
  <si>
    <t>Ichalkaranji</t>
  </si>
  <si>
    <t>Prashant Panchal Ramakant</t>
  </si>
  <si>
    <t>9075337012</t>
  </si>
  <si>
    <t>V5212095</t>
  </si>
  <si>
    <t>Panchalprashant2000@gmail.com</t>
  </si>
  <si>
    <t>Abdul Zahir Abdul Kadir Sarkar</t>
  </si>
  <si>
    <t>V5201445</t>
  </si>
  <si>
    <t>Zaheersarkar18@Gmail.Com</t>
  </si>
  <si>
    <t>New Store added on 20th dec'21 (PIP effective from 15th Sep.PIP letter issued on13th Sep) for 15 days</t>
  </si>
  <si>
    <t>Adarsh M S</t>
  </si>
  <si>
    <t>7356776159</t>
  </si>
  <si>
    <t>V5214569</t>
  </si>
  <si>
    <t>adarsh1996ms@gmail.com</t>
  </si>
  <si>
    <t>Mohammad  Imran Qureshi</t>
  </si>
  <si>
    <t>9867082791</t>
  </si>
  <si>
    <t>V5213954</t>
  </si>
  <si>
    <t>izzi2280@gmail.com</t>
  </si>
  <si>
    <t>Abdul sajjad abdul suhrab sarkar</t>
  </si>
  <si>
    <t>7021367626</t>
  </si>
  <si>
    <t>V5243546</t>
  </si>
  <si>
    <t>sajjadsarkar444@gmail.com</t>
  </si>
  <si>
    <t xml:space="preserve">New Store added on 20th dec'21 </t>
  </si>
  <si>
    <t>Santosh Salunke</t>
  </si>
  <si>
    <t>9767712856</t>
  </si>
  <si>
    <t>V5143044</t>
  </si>
  <si>
    <t>Santoshsalunke90@Gmail.Com</t>
  </si>
  <si>
    <t>Sujit Sunil Kadwaikar</t>
  </si>
  <si>
    <t>V5201531</t>
  </si>
  <si>
    <t>Sujit.Kadwaikar87@Gmail.Com</t>
  </si>
  <si>
    <t>Sham Dhyanoba Shirsat</t>
  </si>
  <si>
    <t>9699896242</t>
  </si>
  <si>
    <t>V5236856</t>
  </si>
  <si>
    <t>Shyamshirsat1996@gmail.com</t>
  </si>
  <si>
    <t>Pankaj Rajendra Davadate</t>
  </si>
  <si>
    <t>7204381331</t>
  </si>
  <si>
    <t>V5248221</t>
  </si>
  <si>
    <t>davadatepankaj1331@gmail.com</t>
  </si>
  <si>
    <t>Vachheta Ronak Dilipbhai</t>
  </si>
  <si>
    <t>9998900603</t>
  </si>
  <si>
    <t>V5214860</t>
  </si>
  <si>
    <t>rahulvachheta20@gmail.com</t>
  </si>
  <si>
    <t>Repudi Bhanu</t>
  </si>
  <si>
    <t>9581105859</t>
  </si>
  <si>
    <t>V5237714</t>
  </si>
  <si>
    <t>Rbanu554@gmail.com</t>
  </si>
  <si>
    <t>Umesh Javanajal</t>
  </si>
  <si>
    <t>9099879245</t>
  </si>
  <si>
    <t>V589866</t>
  </si>
  <si>
    <t>Javanjalumesh@Gmail.Com</t>
  </si>
  <si>
    <t>Praveen Sharma</t>
  </si>
  <si>
    <t>7737416563</t>
  </si>
  <si>
    <t>V5220407</t>
  </si>
  <si>
    <t>ps396493@gmail.com</t>
  </si>
  <si>
    <t>Hiring hold released on 18feb- New store added on 20th dec'21</t>
  </si>
  <si>
    <t>Mayank Raj Singh</t>
  </si>
  <si>
    <t>8302366405</t>
  </si>
  <si>
    <t>V5239072</t>
  </si>
  <si>
    <t>Singhmayankraj8@gmail.com</t>
  </si>
  <si>
    <t>Hiring unhold on 14feb - New store added on 20th dec'21</t>
  </si>
  <si>
    <t>Hiring hold - New store added on 20th dec'21 ( Hiring unhold on 18th July'22)</t>
  </si>
  <si>
    <t>Namita Agrawal</t>
  </si>
  <si>
    <t>9993494673</t>
  </si>
  <si>
    <t>V5225381</t>
  </si>
  <si>
    <t>Namitaagrawal19@gmail.com</t>
  </si>
  <si>
    <t>Deepak Tiwaree</t>
  </si>
  <si>
    <t>8085082218</t>
  </si>
  <si>
    <t>V5267364</t>
  </si>
  <si>
    <t>deepaktiwaree9@gmail.com</t>
  </si>
  <si>
    <t>Syed Asad Hussain</t>
  </si>
  <si>
    <t>9700955395</t>
  </si>
  <si>
    <t>V5213227</t>
  </si>
  <si>
    <t>hussain996688@gmail.com</t>
  </si>
  <si>
    <t>New Store add on 29th dec'21</t>
  </si>
  <si>
    <t>Kailash Banthal</t>
  </si>
  <si>
    <t>8813939789</t>
  </si>
  <si>
    <t>V5256162</t>
  </si>
  <si>
    <t>kailashthakur74@gmail.com</t>
  </si>
  <si>
    <t>SHAIKH ABUL HASAN</t>
  </si>
  <si>
    <t>7984098804</t>
  </si>
  <si>
    <t>V5220204</t>
  </si>
  <si>
    <t>ramizshaikhw2011@gmail.com</t>
  </si>
  <si>
    <t>New Store added on 19th Sep</t>
  </si>
  <si>
    <t>Md Khurshid Alam</t>
  </si>
  <si>
    <t>9661540065</t>
  </si>
  <si>
    <t>V5254497</t>
  </si>
  <si>
    <t>salmankhurshid.sk4@gmail.com</t>
  </si>
  <si>
    <t>New Store add on 17th Feb</t>
  </si>
  <si>
    <t>Rajeev Kumar Mishra</t>
  </si>
  <si>
    <t>9369099515</t>
  </si>
  <si>
    <t>V5257785</t>
  </si>
  <si>
    <t>Rajeevmishra01984@gmail.com</t>
  </si>
  <si>
    <t>Store Add on 17th mar'22</t>
  </si>
  <si>
    <t>Abhishek  Kumar</t>
  </si>
  <si>
    <t>7004457440</t>
  </si>
  <si>
    <t>V5229426</t>
  </si>
  <si>
    <t>abhishekraj120296@gmail.com</t>
  </si>
  <si>
    <t>Store Added on 22nd mar'22</t>
  </si>
  <si>
    <t>BALKESH SHARMA</t>
  </si>
  <si>
    <t>9794915750</t>
  </si>
  <si>
    <t>V5235883</t>
  </si>
  <si>
    <t>balkeshsharma48@gmail.com</t>
  </si>
  <si>
    <t>Basti</t>
  </si>
  <si>
    <t>Sandeep S Unnithan</t>
  </si>
  <si>
    <t>9562913632</t>
  </si>
  <si>
    <t>V5247198</t>
  </si>
  <si>
    <t>sandeepsunnithan96@gmail.com</t>
  </si>
  <si>
    <t>Pathanapuram</t>
  </si>
  <si>
    <t>MD. Anoop</t>
  </si>
  <si>
    <t>Qureshi Md Azam Abdul Kadar</t>
  </si>
  <si>
    <t>9923437111</t>
  </si>
  <si>
    <t>V5243253</t>
  </si>
  <si>
    <t>qureshimazam1234@gmail.com</t>
  </si>
  <si>
    <t>Sagar Ashok Nanaware</t>
  </si>
  <si>
    <t>9765550186</t>
  </si>
  <si>
    <t>V5239046</t>
  </si>
  <si>
    <t>Sagarananaware@gmail.com</t>
  </si>
  <si>
    <t>Store added on 16th May'22</t>
  </si>
  <si>
    <t>Avinash Kumar Yadav</t>
  </si>
  <si>
    <t>9852127181</t>
  </si>
  <si>
    <t>V5242364</t>
  </si>
  <si>
    <t>avinashbcait@gmail.com</t>
  </si>
  <si>
    <t>Store added on 25th May'22</t>
  </si>
  <si>
    <t>New LFR</t>
  </si>
  <si>
    <t>Arun Pal</t>
  </si>
  <si>
    <t>7428518651</t>
  </si>
  <si>
    <t>V5260470</t>
  </si>
  <si>
    <t>arunpal271819@gmail.com</t>
  </si>
  <si>
    <t>8384029829</t>
  </si>
  <si>
    <t>V5232066</t>
  </si>
  <si>
    <t>vinodsngita100@gmail.com</t>
  </si>
  <si>
    <t xml:space="preserve">Suprabhat Dwivedi </t>
  </si>
  <si>
    <t>6393703107</t>
  </si>
  <si>
    <t>V5262069</t>
  </si>
  <si>
    <t>business.suprabhat@gmail.com</t>
  </si>
  <si>
    <t xml:space="preserve">VIJENDER SHARMA </t>
  </si>
  <si>
    <t>9990275618</t>
  </si>
  <si>
    <t>V5262318</t>
  </si>
  <si>
    <t>Mr.vjsharma11@gmail.com</t>
  </si>
  <si>
    <t>Devendra Kumar Somvanshi</t>
  </si>
  <si>
    <t>8239839808</t>
  </si>
  <si>
    <t>V5230825</t>
  </si>
  <si>
    <t>Devender.somvanshi@gmail.com</t>
  </si>
  <si>
    <t>Manish Kumar Shrivas</t>
  </si>
  <si>
    <t>8770155948</t>
  </si>
  <si>
    <t>V5239362</t>
  </si>
  <si>
    <t>Mannshrivas.10@gmail.com</t>
  </si>
  <si>
    <t>Ratan Chakarvarthy</t>
  </si>
  <si>
    <t>9958414896</t>
  </si>
  <si>
    <t>V5254328</t>
  </si>
  <si>
    <t>Ratancomputers@gmail.com</t>
  </si>
  <si>
    <t>Tarun Sharma</t>
  </si>
  <si>
    <t>Aman Kumar</t>
  </si>
  <si>
    <t>8130731805</t>
  </si>
  <si>
    <t>V5232070</t>
  </si>
  <si>
    <t>amitkumar.unkk@gmail.com</t>
  </si>
  <si>
    <t>Kush Kumar</t>
  </si>
  <si>
    <t>8447560902</t>
  </si>
  <si>
    <t>V5244919</t>
  </si>
  <si>
    <t>kushk7959@gmail.com</t>
  </si>
  <si>
    <t>Dev Kumar</t>
  </si>
  <si>
    <t>7503768817</t>
  </si>
  <si>
    <t>V5232067</t>
  </si>
  <si>
    <t>dk858412@gmail.com</t>
  </si>
  <si>
    <t>Nishant Kumar Bhakt</t>
  </si>
  <si>
    <t>7488473957</t>
  </si>
  <si>
    <t>V5243680</t>
  </si>
  <si>
    <t>nishantbhakt9162@gmail.com</t>
  </si>
  <si>
    <t>Mohali</t>
  </si>
  <si>
    <t>Shubham Kasaudhan</t>
  </si>
  <si>
    <t>9580678538</t>
  </si>
  <si>
    <t>V5239069</t>
  </si>
  <si>
    <t>shubhamgupta0678@gmail.com</t>
  </si>
  <si>
    <t>Ankit kumar Dwivedi</t>
  </si>
  <si>
    <t>8853029842</t>
  </si>
  <si>
    <t>V5231590</t>
  </si>
  <si>
    <t>ankitdwivedi843@gmail.com</t>
  </si>
  <si>
    <t>SUBHAJIT BHADRA ROY</t>
  </si>
  <si>
    <t>8420987048</t>
  </si>
  <si>
    <t>V5232952</t>
  </si>
  <si>
    <t>Samr28507@gmail.com</t>
  </si>
  <si>
    <t xml:space="preserve">Dipak Kumar Jha </t>
  </si>
  <si>
    <t>V5249584</t>
  </si>
  <si>
    <t>2kumardipak@gmail.com</t>
  </si>
  <si>
    <t>SUSHANTA  DAS</t>
  </si>
  <si>
    <t>8794870650</t>
  </si>
  <si>
    <t>V5258835</t>
  </si>
  <si>
    <t>dassushanto74@gmail.com</t>
  </si>
  <si>
    <t>SHILLONG</t>
  </si>
  <si>
    <t>VIKASH RAJ</t>
  </si>
  <si>
    <t>8271348746</t>
  </si>
  <si>
    <t>V5242330</t>
  </si>
  <si>
    <t>vraj8306@gmail.com</t>
  </si>
  <si>
    <t>NIKESH CHETRY</t>
  </si>
  <si>
    <t>7002289320</t>
  </si>
  <si>
    <t>V5232955</t>
  </si>
  <si>
    <t>nikeshchetry429@gmail.com</t>
  </si>
  <si>
    <t>Bipin Kumar Yadav</t>
  </si>
  <si>
    <t>9852776598</t>
  </si>
  <si>
    <t>V5239398</t>
  </si>
  <si>
    <t>Kbipin83025@gmail.com</t>
  </si>
  <si>
    <t xml:space="preserve">Asit Kumar Naik </t>
  </si>
  <si>
    <t>9861010336</t>
  </si>
  <si>
    <t>V5239662</t>
  </si>
  <si>
    <t>asitkumarnaik60@gmail.com</t>
  </si>
  <si>
    <t>Sougata Biswas</t>
  </si>
  <si>
    <t>7001772494</t>
  </si>
  <si>
    <t>V5258331</t>
  </si>
  <si>
    <t>sougata59924@gmail.com</t>
  </si>
  <si>
    <t>Sagarika Basu</t>
  </si>
  <si>
    <t>7787987608</t>
  </si>
  <si>
    <t>V5252450</t>
  </si>
  <si>
    <t>basu.sagarika09@rediffmail.com</t>
  </si>
  <si>
    <t>Javed Ali</t>
  </si>
  <si>
    <t>6290376825</t>
  </si>
  <si>
    <t>V5234835</t>
  </si>
  <si>
    <t>Javedali1234529@gmail.com</t>
  </si>
  <si>
    <t>Md Nasim</t>
  </si>
  <si>
    <t>9331116691</t>
  </si>
  <si>
    <t>V5241553</t>
  </si>
  <si>
    <t>jordanraj46@gmail.com</t>
  </si>
  <si>
    <t>ANIMESH MONDAL</t>
  </si>
  <si>
    <t>8583871621</t>
  </si>
  <si>
    <t>V5232419</t>
  </si>
  <si>
    <t>mondalanimesh301@gmail.com</t>
  </si>
  <si>
    <t>Prashant  Jamadale</t>
  </si>
  <si>
    <t>8105997757</t>
  </si>
  <si>
    <t>V5267403</t>
  </si>
  <si>
    <t>prashantrj1177@gmail.com</t>
  </si>
  <si>
    <t>Keshava Shetty</t>
  </si>
  <si>
    <t>9108744463</t>
  </si>
  <si>
    <t>V5115262</t>
  </si>
  <si>
    <t>Keshavshetty.Ksk@Gmail.Com</t>
  </si>
  <si>
    <t>Udupi</t>
  </si>
  <si>
    <t>Saravanan P</t>
  </si>
  <si>
    <t>9499002129</t>
  </si>
  <si>
    <t>V5255646</t>
  </si>
  <si>
    <t>saravanavel499@gmail.com</t>
  </si>
  <si>
    <t>Jansirani S</t>
  </si>
  <si>
    <t>9600160915</t>
  </si>
  <si>
    <t>V5247648</t>
  </si>
  <si>
    <t>ranijansi165@gmail.com</t>
  </si>
  <si>
    <t>Praveen Kumar  N K</t>
  </si>
  <si>
    <t>8971389817</t>
  </si>
  <si>
    <t>V5210027</t>
  </si>
  <si>
    <t>Ban.praveenkumar@gmail.com</t>
  </si>
  <si>
    <t>Subhas Kirale</t>
  </si>
  <si>
    <t>9902419702</t>
  </si>
  <si>
    <t>V5233733</t>
  </si>
  <si>
    <t>Subhaskirale@gmail.com</t>
  </si>
  <si>
    <t>Re-join from 17th oct</t>
  </si>
  <si>
    <t>Sagar Matti</t>
  </si>
  <si>
    <t>8088113268</t>
  </si>
  <si>
    <t>V5262603</t>
  </si>
  <si>
    <t>sagarsmatti7@gmail.com</t>
  </si>
  <si>
    <t>SANTHOSH.R</t>
  </si>
  <si>
    <t>9087397362</t>
  </si>
  <si>
    <t>V5219922</t>
  </si>
  <si>
    <t>sandy01121995@gmail.com</t>
  </si>
  <si>
    <t>Tripur</t>
  </si>
  <si>
    <t>N Alex</t>
  </si>
  <si>
    <t>8838323574</t>
  </si>
  <si>
    <t>V5232072</t>
  </si>
  <si>
    <t>alexnadarajan1997@gmail.com</t>
  </si>
  <si>
    <t>Elilarasu N</t>
  </si>
  <si>
    <t>9578769646</t>
  </si>
  <si>
    <t>V5232075</t>
  </si>
  <si>
    <t>elilarasufb2987@gmail.com</t>
  </si>
  <si>
    <t>Satham Husaain</t>
  </si>
  <si>
    <t>8820070008</t>
  </si>
  <si>
    <t>V5240723</t>
  </si>
  <si>
    <t>Sathamj4@gmail.com</t>
  </si>
  <si>
    <t>Antaryami Jena</t>
  </si>
  <si>
    <t>7749876289</t>
  </si>
  <si>
    <t>V5250423</t>
  </si>
  <si>
    <t>Antaryamijana166@gmail.com</t>
  </si>
  <si>
    <t>Pavithran M</t>
  </si>
  <si>
    <t>9746536109</t>
  </si>
  <si>
    <t>V5262608</t>
  </si>
  <si>
    <t>pavithran10mj@gmail.com</t>
  </si>
  <si>
    <t>GOLLA MALLIKARJUN</t>
  </si>
  <si>
    <t>9849320333</t>
  </si>
  <si>
    <t>V5232978</t>
  </si>
  <si>
    <t>gmallikarjun39@gmail.com</t>
  </si>
  <si>
    <t>ABDUL RAHMAN</t>
  </si>
  <si>
    <t>9700241764</t>
  </si>
  <si>
    <t>V5233891</t>
  </si>
  <si>
    <t>ar9700241764@gmail.com</t>
  </si>
  <si>
    <t>ERALLA RAJ KUMAR</t>
  </si>
  <si>
    <t>9652858670</t>
  </si>
  <si>
    <t>V5234210</t>
  </si>
  <si>
    <t>erallarajkumar65@gmail.com</t>
  </si>
  <si>
    <t>Bheemanapally Srikanth</t>
  </si>
  <si>
    <t>8498986508</t>
  </si>
  <si>
    <t>V5242888</t>
  </si>
  <si>
    <t>Srikanthbheemanapally47@gmail.com</t>
  </si>
  <si>
    <t>Mohd Afzal</t>
  </si>
  <si>
    <t>8142786468</t>
  </si>
  <si>
    <t>V5247211</t>
  </si>
  <si>
    <t>mohd_afzal18@rediffmail.com</t>
  </si>
  <si>
    <t>Moota Vinodh Kumar</t>
  </si>
  <si>
    <t>9502052965</t>
  </si>
  <si>
    <t>V5136639</t>
  </si>
  <si>
    <t>Vinodhkumarm1981@Gmail.Com</t>
  </si>
  <si>
    <t>Yavarna Teja</t>
  </si>
  <si>
    <t>9398873761</t>
  </si>
  <si>
    <t>V5267664</t>
  </si>
  <si>
    <t>yavarnateja1999@gmail.com</t>
  </si>
  <si>
    <t>Lotla  Nagendra  Babu</t>
  </si>
  <si>
    <t>9640400340</t>
  </si>
  <si>
    <t>V5212613</t>
  </si>
  <si>
    <t>nagendralotla@gmail.com</t>
  </si>
  <si>
    <t>Sodasani Siva Chandra Kumar</t>
  </si>
  <si>
    <t>9949606565</t>
  </si>
  <si>
    <t>V5240572</t>
  </si>
  <si>
    <t>Rameshsodasani27@gmail.com</t>
  </si>
  <si>
    <t>Ramisetti Shiva Bhadram</t>
  </si>
  <si>
    <t>9553496392</t>
  </si>
  <si>
    <t>V5231064</t>
  </si>
  <si>
    <t>Bhadra.ramisetty@gmail.com</t>
  </si>
  <si>
    <t>Eluru</t>
  </si>
  <si>
    <t>Ravipati Kranthi Kumar</t>
  </si>
  <si>
    <t>8555920727</t>
  </si>
  <si>
    <t>V5231581</t>
  </si>
  <si>
    <t>kranthkumar12@gmail.com</t>
  </si>
  <si>
    <t>Shuffled from RD Kakinada on 6th Apr</t>
  </si>
  <si>
    <t>Chowtapalli Sasi Bhushan</t>
  </si>
  <si>
    <t>7842142101</t>
  </si>
  <si>
    <t>V5262863</t>
  </si>
  <si>
    <t>sasi.spn@gmail.com</t>
  </si>
  <si>
    <t>Store added on10oct</t>
  </si>
  <si>
    <t>Rukumpally Mahesh</t>
  </si>
  <si>
    <t>7989059632</t>
  </si>
  <si>
    <t>V5246321</t>
  </si>
  <si>
    <t>maheshrukumpally1996@gmail.com</t>
  </si>
  <si>
    <t xml:space="preserve">Mohd Rehan Qureshi </t>
  </si>
  <si>
    <t>8340972879</t>
  </si>
  <si>
    <t>V5252855</t>
  </si>
  <si>
    <t>rehanking8340@gmail.com</t>
  </si>
  <si>
    <t xml:space="preserve">Kothapalli Leela Naga Saikumar </t>
  </si>
  <si>
    <t>9346540046</t>
  </si>
  <si>
    <t>V5262607</t>
  </si>
  <si>
    <t>rockey9848@gmail.com</t>
  </si>
  <si>
    <t>DARNA RAJU</t>
  </si>
  <si>
    <t>8142846286</t>
  </si>
  <si>
    <t>V5257802</t>
  </si>
  <si>
    <t>darnaraju8465@gmail.com</t>
  </si>
  <si>
    <t>Batchu Lakshmi Kantha reddy</t>
  </si>
  <si>
    <t>9110775272</t>
  </si>
  <si>
    <t>V5262303</t>
  </si>
  <si>
    <t>kanthreddy.2000@gmail.com</t>
  </si>
  <si>
    <t>7981952760</t>
  </si>
  <si>
    <t>V5254499</t>
  </si>
  <si>
    <t>ukumar5903@gmail.com</t>
  </si>
  <si>
    <t>Shaik Wajid</t>
  </si>
  <si>
    <t>7095914338</t>
  </si>
  <si>
    <t>V5239364</t>
  </si>
  <si>
    <t>shaikwajid709@gmail.com</t>
  </si>
  <si>
    <t>Pathan  Alfazkha</t>
  </si>
  <si>
    <t>9687979292</t>
  </si>
  <si>
    <t>V5199462</t>
  </si>
  <si>
    <t>Alfaz.Khan9292@Gmail.Com</t>
  </si>
  <si>
    <t>Mistry Gautam Rajendra</t>
  </si>
  <si>
    <t>9054564515</t>
  </si>
  <si>
    <t>V5234829</t>
  </si>
  <si>
    <t>gautammistri2002@gmail.com</t>
  </si>
  <si>
    <t>Kamlesh R Kumavat</t>
  </si>
  <si>
    <t>9106585738</t>
  </si>
  <si>
    <t>V5234209</t>
  </si>
  <si>
    <t>kamleshkumavat456@gmail.com</t>
  </si>
  <si>
    <t>Brijesh Kumar</t>
  </si>
  <si>
    <t>9586006665</t>
  </si>
  <si>
    <t>V5234317</t>
  </si>
  <si>
    <t>Brijeshsingh0091@gamil.com</t>
  </si>
  <si>
    <t>Ankita Makwana</t>
  </si>
  <si>
    <t>8347334276</t>
  </si>
  <si>
    <t>V5126981</t>
  </si>
  <si>
    <t>Ankitamakwana494@Gmail.Com</t>
  </si>
  <si>
    <t>Narayan Dnyaneswar patil</t>
  </si>
  <si>
    <t>8160240189</t>
  </si>
  <si>
    <t>V5237855</t>
  </si>
  <si>
    <t>narayanpatil633@gmail.com</t>
  </si>
  <si>
    <t>Vaishy Mukesh Pramodkumar</t>
  </si>
  <si>
    <t>9667380772</t>
  </si>
  <si>
    <t>V5234827</t>
  </si>
  <si>
    <t>makyshah9@gmail.com</t>
  </si>
  <si>
    <t>Avinash Sharma</t>
  </si>
  <si>
    <t>V5238722</t>
  </si>
  <si>
    <t>Sharmashanan@gmail.com</t>
  </si>
  <si>
    <t>Shailesh Shende</t>
  </si>
  <si>
    <t>8055252358</t>
  </si>
  <si>
    <t>V5239041</t>
  </si>
  <si>
    <t>shaileshshende67@gmail.com</t>
  </si>
  <si>
    <t>Sahil Ogale</t>
  </si>
  <si>
    <t>8329903918</t>
  </si>
  <si>
    <t>V5112227</t>
  </si>
  <si>
    <t>Sahilogale@Gmail.Com</t>
  </si>
  <si>
    <t>Bhabindra Sahu</t>
  </si>
  <si>
    <t>7008036462</t>
  </si>
  <si>
    <t>V5248096</t>
  </si>
  <si>
    <t>Bhabendra.sahu@gmail.com</t>
  </si>
  <si>
    <t xml:space="preserve">Swapnil Gangadhar Chakure </t>
  </si>
  <si>
    <t>7499279550</t>
  </si>
  <si>
    <t>V5258338</t>
  </si>
  <si>
    <t>swapnilchakure27@gmail.com</t>
  </si>
  <si>
    <t>Sadanand Hirachand Salve</t>
  </si>
  <si>
    <t>9967366687</t>
  </si>
  <si>
    <t>V5235783</t>
  </si>
  <si>
    <t>sadanandsalve633@gmail.com</t>
  </si>
  <si>
    <t>Jamir Akbar Mulani</t>
  </si>
  <si>
    <t>9021006987</t>
  </si>
  <si>
    <t>V5232071</t>
  </si>
  <si>
    <t>Jameermulanimj89@gmail.com</t>
  </si>
  <si>
    <t>Ashitosh vinod sarnot</t>
  </si>
  <si>
    <t>9595844744</t>
  </si>
  <si>
    <t>V5265663</t>
  </si>
  <si>
    <t>Ashitosh_sarnot@rediffmail.com</t>
  </si>
  <si>
    <t>Vikas sakharam rajwardhan</t>
  </si>
  <si>
    <t>9763645152</t>
  </si>
  <si>
    <t>V5238752</t>
  </si>
  <si>
    <t>vikasrajwardhan@gmail.com</t>
  </si>
  <si>
    <t>Arif Raju Mulani</t>
  </si>
  <si>
    <t>9860954699</t>
  </si>
  <si>
    <t>V5239073</t>
  </si>
  <si>
    <t>mulaniarif824@gmail.com</t>
  </si>
  <si>
    <t>Ajit Ashok Patil</t>
  </si>
  <si>
    <t>7098989001</t>
  </si>
  <si>
    <t>V5261997</t>
  </si>
  <si>
    <t>ajitpattil9797@gmail.com</t>
  </si>
  <si>
    <t>Purvoriam</t>
  </si>
  <si>
    <t>Ankur rai</t>
  </si>
  <si>
    <t>6389597753</t>
  </si>
  <si>
    <t>V5251766</t>
  </si>
  <si>
    <t>Rankur638@gmail.com</t>
  </si>
  <si>
    <t xml:space="preserve">Sagar Yashwant Jogale  </t>
  </si>
  <si>
    <t>8097132510</t>
  </si>
  <si>
    <t>V5232106</t>
  </si>
  <si>
    <t>Jogale12@gmail.com</t>
  </si>
  <si>
    <t>Ashish Kumar Tiwari</t>
  </si>
  <si>
    <t>7028993163</t>
  </si>
  <si>
    <t>V5147831</t>
  </si>
  <si>
    <t>Tiwariaashish9049@Gmail.Com</t>
  </si>
  <si>
    <t>Shaikh Tanvir Shaikhsiraj Tamboli</t>
  </si>
  <si>
    <t>Vishal Gupta</t>
  </si>
  <si>
    <t>9935280929</t>
  </si>
  <si>
    <t>V5238694</t>
  </si>
  <si>
    <t>vishalvggupta918@gmail.com</t>
  </si>
  <si>
    <t>Mohd Irshad</t>
  </si>
  <si>
    <t>7977069249</t>
  </si>
  <si>
    <t>V5254152</t>
  </si>
  <si>
    <t>irshadhayatkhan123@gmail.com</t>
  </si>
  <si>
    <t>Antima Pandey</t>
  </si>
  <si>
    <t>9326108907</t>
  </si>
  <si>
    <t>V5163323</t>
  </si>
  <si>
    <t>Pandeypari09@Gmail.Com</t>
  </si>
  <si>
    <t>Going for maternity leave effective from 20th May (Mail receive on 30 may)</t>
  </si>
  <si>
    <t>Rakesh Sohit Yadav</t>
  </si>
  <si>
    <t>8097417733</t>
  </si>
  <si>
    <t>V5254199</t>
  </si>
  <si>
    <t>rakesh.yada786@gmail.com</t>
  </si>
  <si>
    <t>Rahul Pandey</t>
  </si>
  <si>
    <t>8800494619</t>
  </si>
  <si>
    <t>V5254294</t>
  </si>
  <si>
    <t>rp92788@gmail.com</t>
  </si>
  <si>
    <t>Navdeep Sharma</t>
  </si>
  <si>
    <t>9988943007</t>
  </si>
  <si>
    <t>V5231048</t>
  </si>
  <si>
    <t>navdeepsharma1194@gmail.com</t>
  </si>
  <si>
    <t>Ganesh Chunnilal Mukhiya</t>
  </si>
  <si>
    <t>7856880705</t>
  </si>
  <si>
    <t>V5248633</t>
  </si>
  <si>
    <t>Ganesh88mukhiya@gmail.com</t>
  </si>
  <si>
    <t>Store added on 3rd June'22</t>
  </si>
  <si>
    <t>Dipenkumar Jagdishbhai Makwana</t>
  </si>
  <si>
    <t>8511752143</t>
  </si>
  <si>
    <t>V5243904</t>
  </si>
  <si>
    <t>jkmakwana1045@gmail.com</t>
  </si>
  <si>
    <t>Kalpesh Sham Shedane</t>
  </si>
  <si>
    <t>8999227422</t>
  </si>
  <si>
    <t>V5242754</t>
  </si>
  <si>
    <t>Kalpeshshedane94@gmail.com</t>
  </si>
  <si>
    <t>Harshad Sudhakar Pawar</t>
  </si>
  <si>
    <t>7620109173</t>
  </si>
  <si>
    <t>V5254149</t>
  </si>
  <si>
    <t>harshadpawar650@gmail.com</t>
  </si>
  <si>
    <t>Vikas Kumar</t>
  </si>
  <si>
    <t>8920822635</t>
  </si>
  <si>
    <t>V5235815</t>
  </si>
  <si>
    <t>Vikashs3538@gmail.com</t>
  </si>
  <si>
    <t>Dharmender Singh</t>
  </si>
  <si>
    <t>9560789789</t>
  </si>
  <si>
    <t>V5255942</t>
  </si>
  <si>
    <t>dharmendersikarwar03@gmail.com</t>
  </si>
  <si>
    <t>Dharam das</t>
  </si>
  <si>
    <t>9871801604</t>
  </si>
  <si>
    <t>V5243888</t>
  </si>
  <si>
    <t>dasdharam1998@outlook.com</t>
  </si>
  <si>
    <t>Abhinav dixit</t>
  </si>
  <si>
    <t>9044916550</t>
  </si>
  <si>
    <t>V5244081</t>
  </si>
  <si>
    <t>ad00321@gmail.com</t>
  </si>
  <si>
    <t>Shubham kumar</t>
  </si>
  <si>
    <t>8527815060</t>
  </si>
  <si>
    <t>V5242997</t>
  </si>
  <si>
    <t>Shubhamkashyap8527@gmail.com</t>
  </si>
  <si>
    <t>Kapil Rajput</t>
  </si>
  <si>
    <t>8103305117</t>
  </si>
  <si>
    <t>V5265653</t>
  </si>
  <si>
    <t>kapil.rajput8103@gmail.com</t>
  </si>
  <si>
    <t>Store added on 30th Sep'22</t>
  </si>
  <si>
    <t>Saurabh Taigor</t>
  </si>
  <si>
    <t>8630789409</t>
  </si>
  <si>
    <t>V5257799</t>
  </si>
  <si>
    <t>taigorsaurabh@gmail.com</t>
  </si>
  <si>
    <t>Hemant Soni</t>
  </si>
  <si>
    <t>7742277729</t>
  </si>
  <si>
    <t>V5242269</t>
  </si>
  <si>
    <t>HS2185757@gmail.com</t>
  </si>
  <si>
    <t>Pankaj  Kumar</t>
  </si>
  <si>
    <t>7042022460</t>
  </si>
  <si>
    <t>V5256583</t>
  </si>
  <si>
    <t>pk7743461@gmail.com</t>
  </si>
  <si>
    <t xml:space="preserve">Store added on 3rd June'22  </t>
  </si>
  <si>
    <t>Vichil Tiwari</t>
  </si>
  <si>
    <t>9807434488</t>
  </si>
  <si>
    <t>V5254306</t>
  </si>
  <si>
    <t>bichilbabu9@gmail.com</t>
  </si>
  <si>
    <t>Shaik Nazeer</t>
  </si>
  <si>
    <t>9000484472</t>
  </si>
  <si>
    <t>V5252445</t>
  </si>
  <si>
    <t>nazeer003969@gmail.com</t>
  </si>
  <si>
    <t>Shaikh md Faisal md Asif</t>
  </si>
  <si>
    <t>7798089967</t>
  </si>
  <si>
    <t>V5255923</t>
  </si>
  <si>
    <t>shaikhfaisal1163@gmail.com</t>
  </si>
  <si>
    <t xml:space="preserve">YANDHAVA PARASURAM </t>
  </si>
  <si>
    <t>9866155686</t>
  </si>
  <si>
    <t>V5246081</t>
  </si>
  <si>
    <t>ramuy5989@gmail.com</t>
  </si>
  <si>
    <t>Taliyar mahesh</t>
  </si>
  <si>
    <t>9493601715</t>
  </si>
  <si>
    <t>V5247254</t>
  </si>
  <si>
    <t>maheshtaliyar@gmail.com</t>
  </si>
  <si>
    <t>Madenapalli</t>
  </si>
  <si>
    <t>Konduru Jyothsna</t>
  </si>
  <si>
    <t>9010159947</t>
  </si>
  <si>
    <t>V5254194</t>
  </si>
  <si>
    <t>kondurujyothsna222@gmail.com</t>
  </si>
  <si>
    <t xml:space="preserve">Store added on 3rd June'22 </t>
  </si>
  <si>
    <t>Yara Kishan</t>
  </si>
  <si>
    <t>7095617128</t>
  </si>
  <si>
    <t>V5244487</t>
  </si>
  <si>
    <t>kishanreddie@gmail.com</t>
  </si>
  <si>
    <t>Arindam Ghoshal</t>
  </si>
  <si>
    <t>6290681077</t>
  </si>
  <si>
    <t>V5254169</t>
  </si>
  <si>
    <t>arindamghoshal313@gmail.com</t>
  </si>
  <si>
    <t>DURGAPUR</t>
  </si>
  <si>
    <t>Kuldip shaw</t>
  </si>
  <si>
    <t>6291482959</t>
  </si>
  <si>
    <t>V5252447</t>
  </si>
  <si>
    <t>kuldeepshaw89@gmail.com</t>
  </si>
  <si>
    <t xml:space="preserve">AJIT KUMAR NAYAK </t>
  </si>
  <si>
    <t>7682011640</t>
  </si>
  <si>
    <t>V5258634</t>
  </si>
  <si>
    <t>ajitkumarn4@gmail.com</t>
  </si>
  <si>
    <t>JHARSUGUDA</t>
  </si>
  <si>
    <t>M A Irfan</t>
  </si>
  <si>
    <t>9703651191</t>
  </si>
  <si>
    <t>V5246059</t>
  </si>
  <si>
    <t>Irfan69md@gmail.com</t>
  </si>
  <si>
    <t>Store added on 3rd June'22( Store location change on 22nd jun)</t>
  </si>
  <si>
    <t>Anwar Bin Mohsin</t>
  </si>
  <si>
    <t>9703213194</t>
  </si>
  <si>
    <t>V5243000</t>
  </si>
  <si>
    <t>a.anwarya5@gmail.com</t>
  </si>
  <si>
    <t xml:space="preserve">Ayesha Tarannum </t>
  </si>
  <si>
    <t>6304226449</t>
  </si>
  <si>
    <t>V5248786</t>
  </si>
  <si>
    <t>ayeshatarannum516@gmail.com</t>
  </si>
  <si>
    <t>Mohammed Navaz Khan</t>
  </si>
  <si>
    <t>9700373824</t>
  </si>
  <si>
    <t>V5243612</t>
  </si>
  <si>
    <t>nawazkhanmastan@gmail.com</t>
  </si>
  <si>
    <t>Danish Akhtar</t>
  </si>
  <si>
    <t>9903894474</t>
  </si>
  <si>
    <t>V5258240</t>
  </si>
  <si>
    <t>asaddabis@gmail.com</t>
  </si>
  <si>
    <t>8494939994</t>
  </si>
  <si>
    <t>V5252449</t>
  </si>
  <si>
    <t>navi2132@gmail.com</t>
  </si>
  <si>
    <t>Vijesh D</t>
  </si>
  <si>
    <t>9066212454</t>
  </si>
  <si>
    <t>V5233893</t>
  </si>
  <si>
    <t>vijayd7211@gmail.com</t>
  </si>
  <si>
    <t>Anand Prabhakar Jadhav</t>
  </si>
  <si>
    <t>7022161718</t>
  </si>
  <si>
    <t>V5249576</t>
  </si>
  <si>
    <t>anandjadhavgkk@gmail.com</t>
  </si>
  <si>
    <t>Saleem pasha</t>
  </si>
  <si>
    <t>7795831361</t>
  </si>
  <si>
    <t>V5253033</t>
  </si>
  <si>
    <t>Psaleem228@gmail.com</t>
  </si>
  <si>
    <t>Store added on 26th Sep'22</t>
  </si>
  <si>
    <t>Muthukrishnan M</t>
  </si>
  <si>
    <t>8610006472</t>
  </si>
  <si>
    <t>V5246292</t>
  </si>
  <si>
    <t>muthukrishnan9120@gmail.com</t>
  </si>
  <si>
    <t>Samson</t>
  </si>
  <si>
    <t>9894257385</t>
  </si>
  <si>
    <t>V5254161</t>
  </si>
  <si>
    <t>sonsam5364@gmail.com</t>
  </si>
  <si>
    <t>Cuddalore</t>
  </si>
  <si>
    <t xml:space="preserve">S Mahesh Prabu </t>
  </si>
  <si>
    <t>9500283668</t>
  </si>
  <si>
    <t>V5248570</t>
  </si>
  <si>
    <t>maheshprabu30187@gmail.com</t>
  </si>
  <si>
    <t>Trinelveli</t>
  </si>
  <si>
    <t>Ravi Chauhan</t>
  </si>
  <si>
    <t>8795085560</t>
  </si>
  <si>
    <t>V5244288</t>
  </si>
  <si>
    <t>sales123.lucknow@gmail.com</t>
  </si>
  <si>
    <t>Store added on 7th June'22</t>
  </si>
  <si>
    <t>Vikash Chand</t>
  </si>
  <si>
    <t>9450908505</t>
  </si>
  <si>
    <t>V5243886</t>
  </si>
  <si>
    <t>Vikaschand1993@gmail.com</t>
  </si>
  <si>
    <t>Abhishek Mahendra Tiwari</t>
  </si>
  <si>
    <t>7666792961</t>
  </si>
  <si>
    <t>V5247206</t>
  </si>
  <si>
    <t>abhishektiwri3606@gmail.com</t>
  </si>
  <si>
    <t>Tejasvini Vasudew Kalambe</t>
  </si>
  <si>
    <t>9594029498</t>
  </si>
  <si>
    <t>V5256303</t>
  </si>
  <si>
    <t>tejukalambe1998@gmail.com</t>
  </si>
  <si>
    <t>Sumit Balmiki Sharma</t>
  </si>
  <si>
    <t>9029900975</t>
  </si>
  <si>
    <t>V5254196</t>
  </si>
  <si>
    <t>Sharmasumit.081991@gmail.com</t>
  </si>
  <si>
    <t>New LES</t>
  </si>
  <si>
    <t>Vishesh pratap singh</t>
  </si>
  <si>
    <t>7014809845</t>
  </si>
  <si>
    <t>V5233805</t>
  </si>
  <si>
    <t>Ashupratap55@gmail.com</t>
  </si>
  <si>
    <t>Sukhdev Kumar</t>
  </si>
  <si>
    <t>9878958926</t>
  </si>
  <si>
    <t>V5239038</t>
  </si>
  <si>
    <t>INFO.SUKH7@gmail.com</t>
  </si>
  <si>
    <t>7837879336</t>
  </si>
  <si>
    <t>V5257783</t>
  </si>
  <si>
    <t>SINGHGAGANDEEP5256@GMAIL.COM</t>
  </si>
  <si>
    <t>Vibhor Nassa</t>
  </si>
  <si>
    <t>9654002722</t>
  </si>
  <si>
    <t>V5236855</t>
  </si>
  <si>
    <t>Vibhornassa23@gmail.com</t>
  </si>
  <si>
    <t>Alok</t>
  </si>
  <si>
    <t>7011803862</t>
  </si>
  <si>
    <t>V5176203</t>
  </si>
  <si>
    <t>Pandeyalok996@Gmail.Com</t>
  </si>
  <si>
    <t>Syed Hifzan</t>
  </si>
  <si>
    <t>9901983400</t>
  </si>
  <si>
    <t>V5234834</t>
  </si>
  <si>
    <t>Syedhifzan400@gmail.com</t>
  </si>
  <si>
    <t>Karthik S</t>
  </si>
  <si>
    <t>7904766565</t>
  </si>
  <si>
    <t>V5234155</t>
  </si>
  <si>
    <t>karthikjd0410@gmail.com</t>
  </si>
  <si>
    <t>Mohd IMran</t>
  </si>
  <si>
    <t>9391330138</t>
  </si>
  <si>
    <t>V5235886</t>
  </si>
  <si>
    <t>Mohdimmu901@gmail.com</t>
  </si>
  <si>
    <t xml:space="preserve">Baliram Dnyanoba Panchal </t>
  </si>
  <si>
    <t>8484883060</t>
  </si>
  <si>
    <t>V5253004</t>
  </si>
  <si>
    <t>panchalarun87@gmail.com</t>
  </si>
  <si>
    <t>Pradhyumn Vitthalrao Deshmukh</t>
  </si>
  <si>
    <t>9623694910</t>
  </si>
  <si>
    <t>V5237285</t>
  </si>
  <si>
    <t>pradhyumn02@gmail.com</t>
  </si>
  <si>
    <t>Vikram Rajkumar singh</t>
  </si>
  <si>
    <t>7359253739</t>
  </si>
  <si>
    <t>V5257284</t>
  </si>
  <si>
    <t>vikrams.150297@gmail.com</t>
  </si>
  <si>
    <t>Bharuch</t>
  </si>
  <si>
    <t>Shah Avi Mayurbhai</t>
  </si>
  <si>
    <t>8160661343</t>
  </si>
  <si>
    <t>V5236992</t>
  </si>
  <si>
    <t>avi.m.shah7711@gmail.com</t>
  </si>
  <si>
    <t>Bhuj</t>
  </si>
  <si>
    <t>Patel Jaykumar Kishorbhai</t>
  </si>
  <si>
    <t>8200529468</t>
  </si>
  <si>
    <t>V5236990</t>
  </si>
  <si>
    <t>pateljaykumar1623@gmail.com</t>
  </si>
  <si>
    <t>Koradala Dhana Lakshmi</t>
  </si>
  <si>
    <t>6281991156</t>
  </si>
  <si>
    <t>V5236988</t>
  </si>
  <si>
    <t>Saibaba8340930381@gmail.com</t>
  </si>
  <si>
    <t>New LMB</t>
  </si>
  <si>
    <t>Surendhar</t>
  </si>
  <si>
    <t>8825682394</t>
  </si>
  <si>
    <t>V5254502</t>
  </si>
  <si>
    <t>Surendhar.1991@yahoo.in</t>
  </si>
  <si>
    <t>Pavithiran</t>
  </si>
  <si>
    <t>6380801012</t>
  </si>
  <si>
    <t>V5233726</t>
  </si>
  <si>
    <t>pavithiran.official@gmail.com</t>
  </si>
  <si>
    <t>8667064060</t>
  </si>
  <si>
    <t>V5246319</t>
  </si>
  <si>
    <t>yuvarajnithi17@gmail.com</t>
  </si>
  <si>
    <t>CHITTIBOYINA ASHOK</t>
  </si>
  <si>
    <t>7032520957</t>
  </si>
  <si>
    <t>V5240031</t>
  </si>
  <si>
    <t>chashok7799@gmail.com</t>
  </si>
  <si>
    <t>Dasangam Arun Kumar</t>
  </si>
  <si>
    <t>9704071748</t>
  </si>
  <si>
    <t>V5235890</t>
  </si>
  <si>
    <t>Chandu51143@gmail.com</t>
  </si>
  <si>
    <t>Kollipara Sai Durgarao</t>
  </si>
  <si>
    <t>8099176156</t>
  </si>
  <si>
    <t>V5236989</t>
  </si>
  <si>
    <t>saidurga1212@gmail.com</t>
  </si>
  <si>
    <t>Nagalarapu Vikram</t>
  </si>
  <si>
    <t>8886825325</t>
  </si>
  <si>
    <t>V5255958</t>
  </si>
  <si>
    <t>vikki0674@gmail.com</t>
  </si>
  <si>
    <t>Sugali Sanjeet</t>
  </si>
  <si>
    <t>9985502843</t>
  </si>
  <si>
    <t>V5266008</t>
  </si>
  <si>
    <t>Sugalisanjeet@gmail.com</t>
  </si>
  <si>
    <t>Store added on 7thoct'22</t>
  </si>
  <si>
    <t>Shaik aneesa</t>
  </si>
  <si>
    <t>7416887789</t>
  </si>
  <si>
    <t>V5250554</t>
  </si>
  <si>
    <t>honeyshaik142@gmail.com</t>
  </si>
  <si>
    <t>Ahammed Munees</t>
  </si>
  <si>
    <t>8921481274</t>
  </si>
  <si>
    <t>V5254278</t>
  </si>
  <si>
    <t>ahamedmunees34@gmail.com</t>
  </si>
  <si>
    <t>Noufal P</t>
  </si>
  <si>
    <t>6282017669</t>
  </si>
  <si>
    <t>V5257793</t>
  </si>
  <si>
    <t>noufalpoyili@gmail.com</t>
  </si>
  <si>
    <t>Akhil Raj A A</t>
  </si>
  <si>
    <t>8075408231</t>
  </si>
  <si>
    <t>V5245604</t>
  </si>
  <si>
    <t>akhilrajoffice@mail.com</t>
  </si>
  <si>
    <t>Adoor</t>
  </si>
  <si>
    <t xml:space="preserve">Tinu A J </t>
  </si>
  <si>
    <t>9995122204</t>
  </si>
  <si>
    <t>V5253943</t>
  </si>
  <si>
    <t>tinujosephanjiparambil@gmail.com</t>
  </si>
  <si>
    <t>Kottarakara</t>
  </si>
  <si>
    <t>Sunil Kumar Mooppil</t>
  </si>
  <si>
    <t>9947664480</t>
  </si>
  <si>
    <t>V5236858</t>
  </si>
  <si>
    <t>sunilmooppil@gmail.com</t>
  </si>
  <si>
    <t>Kottakkal</t>
  </si>
  <si>
    <t>Mohammed Ashik</t>
  </si>
  <si>
    <t>8592823509</t>
  </si>
  <si>
    <t>V5236857</t>
  </si>
  <si>
    <t>ashiqmv44@gmail.com</t>
  </si>
  <si>
    <t>Muhammed Unais T</t>
  </si>
  <si>
    <t>7907269754</t>
  </si>
  <si>
    <t>V5239061</t>
  </si>
  <si>
    <t>muhammedunais98@gmail.com</t>
  </si>
  <si>
    <t xml:space="preserve">Nithin T K </t>
  </si>
  <si>
    <t>9846862112</t>
  </si>
  <si>
    <t>V5236974</t>
  </si>
  <si>
    <t>nithinpavithram@gmail.com</t>
  </si>
  <si>
    <t>Kozhikode</t>
  </si>
  <si>
    <t>Aravind Kumar H</t>
  </si>
  <si>
    <t>9744260672</t>
  </si>
  <si>
    <t>V5242853</t>
  </si>
  <si>
    <t>Aravindkumarh190@gmail.com</t>
  </si>
  <si>
    <t>Angamally</t>
  </si>
  <si>
    <t>Kanhangad</t>
  </si>
  <si>
    <t>GopeeshKumar G</t>
  </si>
  <si>
    <t>8547090865</t>
  </si>
  <si>
    <t>V5255964</t>
  </si>
  <si>
    <t>gopeesh83@gmail.com</t>
  </si>
  <si>
    <t>Chengannur</t>
  </si>
  <si>
    <t>Syam Kumar K</t>
  </si>
  <si>
    <t>9895267270</t>
  </si>
  <si>
    <t>V5259847</t>
  </si>
  <si>
    <t>syamnellithara@gmail.com</t>
  </si>
  <si>
    <t>Sayandh C S</t>
  </si>
  <si>
    <t>9791910208</t>
  </si>
  <si>
    <t>V5245535</t>
  </si>
  <si>
    <t>sayandhchaliyil@gmail.com</t>
  </si>
  <si>
    <t>Ajay Rockey</t>
  </si>
  <si>
    <t>9567996347</t>
  </si>
  <si>
    <t>V5232969</t>
  </si>
  <si>
    <t>ajayrocky54@gmail.com</t>
  </si>
  <si>
    <t>ISD DOL Will be  27th Oct'22</t>
  </si>
  <si>
    <t>Naveen</t>
  </si>
  <si>
    <t>Jones X</t>
  </si>
  <si>
    <t>7373817752</t>
  </si>
  <si>
    <t>V5237532</t>
  </si>
  <si>
    <t>jones.js235@gmail.com</t>
  </si>
  <si>
    <t>SathishKumar L</t>
  </si>
  <si>
    <t>8300775290</t>
  </si>
  <si>
    <t>V5240220</t>
  </si>
  <si>
    <t>sathishv4495@gmail.com</t>
  </si>
  <si>
    <t>Mohamed Ansari Nainar A</t>
  </si>
  <si>
    <t>8883065319</t>
  </si>
  <si>
    <t>V5267368</t>
  </si>
  <si>
    <t>ansari2005a@gmail.com</t>
  </si>
  <si>
    <t>Store added on 16th Sep</t>
  </si>
  <si>
    <t>Abdul Munaf</t>
  </si>
  <si>
    <t>9514139314</t>
  </si>
  <si>
    <t>V5251498</t>
  </si>
  <si>
    <t>munaftz786@gmail.com</t>
  </si>
  <si>
    <t>Basimohsam P A</t>
  </si>
  <si>
    <t>8075050476</t>
  </si>
  <si>
    <t>V5237539</t>
  </si>
  <si>
    <t>bazimohsam@gmail.com</t>
  </si>
  <si>
    <t>Soniya C</t>
  </si>
  <si>
    <t>8110824807</t>
  </si>
  <si>
    <t>V5255965</t>
  </si>
  <si>
    <t>soniyajuliet92@gmail.com</t>
  </si>
  <si>
    <t>Kadavanthara</t>
  </si>
  <si>
    <t>9631307777</t>
  </si>
  <si>
    <t>V5237482</t>
  </si>
  <si>
    <t>stcshivamsingh@gmail.com</t>
  </si>
  <si>
    <t>Jamui</t>
  </si>
  <si>
    <t xml:space="preserve">Sunny Rajendra Jadhav </t>
  </si>
  <si>
    <t>7888109066</t>
  </si>
  <si>
    <t>V5260865</t>
  </si>
  <si>
    <t>jsunny210@gmail.com</t>
  </si>
  <si>
    <t>Thane</t>
  </si>
  <si>
    <t>Tousif Ahemad Parvez Khan</t>
  </si>
  <si>
    <t>9082997366</t>
  </si>
  <si>
    <t>V5250462</t>
  </si>
  <si>
    <t>khantousif928@gmail.com</t>
  </si>
  <si>
    <t>Nitesh pandurang kadpe</t>
  </si>
  <si>
    <t>9004461062</t>
  </si>
  <si>
    <t>V5254223</t>
  </si>
  <si>
    <t>Niteshpkadpe179@gmail.com</t>
  </si>
  <si>
    <t xml:space="preserve">Surendra Kumar </t>
  </si>
  <si>
    <t>9958118329</t>
  </si>
  <si>
    <t>V5239068</t>
  </si>
  <si>
    <t>surendrakumarbahardoi@gmail.com</t>
  </si>
  <si>
    <t>Ashish Mourya</t>
  </si>
  <si>
    <t>8447419638</t>
  </si>
  <si>
    <t>V5199726</t>
  </si>
  <si>
    <t>Ashishpengii@Gmail.Com</t>
  </si>
  <si>
    <t>Jawahar lal desaik</t>
  </si>
  <si>
    <t>8219216169</t>
  </si>
  <si>
    <t>V5246334</t>
  </si>
  <si>
    <t>jawahar.rosey@gmail.com</t>
  </si>
  <si>
    <t>Solan</t>
  </si>
  <si>
    <t>Store added on 16th June'22</t>
  </si>
  <si>
    <t>Yadav Mahesh Natvarbhai</t>
  </si>
  <si>
    <t>7016103822</t>
  </si>
  <si>
    <t>V5245501</t>
  </si>
  <si>
    <t>Maheshyadav0809@gmail.com</t>
  </si>
  <si>
    <t>Store added on 20th June'22</t>
  </si>
  <si>
    <t>Palash jyoti sarma</t>
  </si>
  <si>
    <t>8471938011</t>
  </si>
  <si>
    <t>V5254148</t>
  </si>
  <si>
    <t>palashjyotisarma77@gmail.com</t>
  </si>
  <si>
    <t>John Arthar</t>
  </si>
  <si>
    <t>9910484967</t>
  </si>
  <si>
    <t>V5260867</t>
  </si>
  <si>
    <t>johnarthar@gmail.com</t>
  </si>
  <si>
    <t>Panchal AmitKumar</t>
  </si>
  <si>
    <t>9725883243</t>
  </si>
  <si>
    <t>V5258626</t>
  </si>
  <si>
    <t>panchalamit02@gmail.com</t>
  </si>
  <si>
    <t>Gautam Sharma</t>
  </si>
  <si>
    <t>7011310960</t>
  </si>
  <si>
    <t>V5260863</t>
  </si>
  <si>
    <t>gautamdevgun@ymail.com</t>
  </si>
  <si>
    <t>Kurukshetra</t>
  </si>
  <si>
    <t>Kapil</t>
  </si>
  <si>
    <t>7015851949</t>
  </si>
  <si>
    <t>V5263063</t>
  </si>
  <si>
    <t>Kapil6636@gmail.com</t>
  </si>
  <si>
    <t>ARPUTHARAJ S</t>
  </si>
  <si>
    <t>8122210502</t>
  </si>
  <si>
    <t>V5258951</t>
  </si>
  <si>
    <t>appusamuel007@gmail.com</t>
  </si>
  <si>
    <t>Chengalpet</t>
  </si>
  <si>
    <t>Mardan Singh</t>
  </si>
  <si>
    <t>7987609375</t>
  </si>
  <si>
    <t>V5259257</t>
  </si>
  <si>
    <t>mardansingh97@gmail.com</t>
  </si>
  <si>
    <t>Ratlam</t>
  </si>
  <si>
    <t>Ashitosh Balasaheb Bhokare</t>
  </si>
  <si>
    <t>8668605123</t>
  </si>
  <si>
    <t>V5263536</t>
  </si>
  <si>
    <t>ashitoshbhokare4@gmail.com</t>
  </si>
  <si>
    <t>Mandapati Jude Lewis</t>
  </si>
  <si>
    <t>8897916068</t>
  </si>
  <si>
    <t>V5260354</t>
  </si>
  <si>
    <t>lewisjude91@gmail.com</t>
  </si>
  <si>
    <t>Yallajosyula Surya Narayana Deekshitulu</t>
  </si>
  <si>
    <t>7396066020</t>
  </si>
  <si>
    <t>V5261514</t>
  </si>
  <si>
    <t>deekshit456@gmail.com</t>
  </si>
  <si>
    <t>Anjali Rajput</t>
  </si>
  <si>
    <t>6266558691</t>
  </si>
  <si>
    <t>V5146937</t>
  </si>
  <si>
    <t>Anjalirajpoot1507@Gmail.Com</t>
  </si>
  <si>
    <t>New Store added on 22nd Sep'22</t>
  </si>
  <si>
    <t>Gaurav Kumar</t>
  </si>
  <si>
    <t>9058934069</t>
  </si>
  <si>
    <t>V5267900</t>
  </si>
  <si>
    <t>Goravkumarga@gmail.com</t>
  </si>
  <si>
    <t>Saikat Goswani</t>
  </si>
  <si>
    <t>Emp Denave ID</t>
  </si>
  <si>
    <t>Emp Name</t>
  </si>
  <si>
    <t>Emp V5ID</t>
  </si>
  <si>
    <t>Emp status</t>
  </si>
  <si>
    <t>manoj.panwar@v5global.co.in</t>
  </si>
  <si>
    <t>sathish.kumar@v5global.co.in</t>
  </si>
  <si>
    <t>suresh.kumar@v5global.co.in</t>
  </si>
  <si>
    <t>V5267881</t>
  </si>
  <si>
    <t>Suresh Pandit</t>
  </si>
  <si>
    <t>suresh.pandit@v5global.co.in</t>
  </si>
  <si>
    <t>dharmendra.nehe@v5global.co.in</t>
  </si>
  <si>
    <t>Rajeev Jha</t>
  </si>
  <si>
    <t>Amit Tiwari</t>
  </si>
  <si>
    <t>DSM Email ID</t>
  </si>
  <si>
    <t>Gaurav Kumar Yadav</t>
  </si>
  <si>
    <t>Offer Issued</t>
  </si>
  <si>
    <t>Atanu Biswas</t>
  </si>
  <si>
    <t>V5269339</t>
  </si>
  <si>
    <t>V5269072</t>
  </si>
  <si>
    <t>Team mail id : dsm@v5global.co.in</t>
  </si>
  <si>
    <t>V5269092</t>
  </si>
  <si>
    <t>16 Oct 2022</t>
  </si>
  <si>
    <t>V5269294</t>
  </si>
  <si>
    <t>V5269509</t>
  </si>
  <si>
    <t>9039953548</t>
  </si>
  <si>
    <t>21 Oct 2022</t>
  </si>
  <si>
    <t>03 Oct 2022</t>
  </si>
  <si>
    <t>Joining on 21st Oct but not joined,He will revert in mail</t>
  </si>
  <si>
    <t>vishal.birajdar@v5global.co.in</t>
  </si>
  <si>
    <t>rajesh.r@v5global.co.in</t>
  </si>
  <si>
    <t>kishore.kumar@v5global.co.in</t>
  </si>
  <si>
    <t>gaurav.yadav@v5global.co.in</t>
  </si>
  <si>
    <t>LWD 22nd Oct</t>
  </si>
  <si>
    <t>Not Joined</t>
  </si>
  <si>
    <t>Mohammed Abdulla</t>
  </si>
  <si>
    <t>8237337333</t>
  </si>
  <si>
    <t>V5270763</t>
  </si>
  <si>
    <t>V5270769</t>
  </si>
  <si>
    <t>V5270855</t>
  </si>
  <si>
    <t>V5270854</t>
  </si>
  <si>
    <t>gummalla.nagaraju@v5global.co.in</t>
  </si>
  <si>
    <t>modha.ishan@v5global.co.in</t>
  </si>
  <si>
    <t>siddhartha.saha@v5global.co.in</t>
  </si>
  <si>
    <t>Ankit Tandon</t>
  </si>
  <si>
    <t>Faiz</t>
  </si>
  <si>
    <t>V5266691</t>
  </si>
  <si>
    <t>Upadhyay Mukesh Kumar</t>
  </si>
  <si>
    <t>7600174622</t>
  </si>
  <si>
    <t>07 Nov 2022</t>
  </si>
  <si>
    <t>Divyeshkumar Patel</t>
  </si>
  <si>
    <t>7226002749</t>
  </si>
  <si>
    <t>mukesh.upadhyay@v5global.co.in</t>
  </si>
  <si>
    <t>saikat.goswami@v5global.co.in</t>
  </si>
  <si>
    <t>marshall.joseph@v5global.co.in</t>
  </si>
  <si>
    <t>LWD 18th Jan'23</t>
  </si>
  <si>
    <t>LWD 02nd Jan'23</t>
  </si>
  <si>
    <t>LWD 10th Jan'23</t>
  </si>
  <si>
    <t>LWD 30th Dec'22</t>
  </si>
  <si>
    <t>LWD 09th Jan'23</t>
  </si>
  <si>
    <t>Position diluted</t>
  </si>
  <si>
    <t>ASO to be removed Positition Dilute</t>
  </si>
  <si>
    <t>NE</t>
  </si>
  <si>
    <t>Initial HC</t>
  </si>
  <si>
    <t xml:space="preserve">Final HC </t>
  </si>
  <si>
    <t>Final Reduction</t>
  </si>
  <si>
    <t>LWD 14th Jan'23</t>
  </si>
  <si>
    <t>LWD 4th Feb'23</t>
  </si>
  <si>
    <t>LWD 17th Jan'23</t>
  </si>
  <si>
    <t>Lenovo Distribution</t>
  </si>
  <si>
    <t>LWD 15th Jan'23</t>
  </si>
  <si>
    <t>LWD 25th Jan'23</t>
  </si>
  <si>
    <t>V5 Emp.code</t>
  </si>
  <si>
    <t>LWD 31st Jan'23</t>
  </si>
  <si>
    <t>LWD 20th Jan'23</t>
  </si>
  <si>
    <t>Khumeshvar Yadav</t>
  </si>
  <si>
    <t>V5288003</t>
  </si>
  <si>
    <t>25 Feb 2023</t>
  </si>
  <si>
    <t>7898383234</t>
  </si>
  <si>
    <t>V5289143</t>
  </si>
  <si>
    <t>rahul.manganawar@v5global.co.in</t>
  </si>
  <si>
    <t>khumeshvar.yadav@v5global.co.in</t>
  </si>
  <si>
    <t>LWD 11th Feb'23</t>
  </si>
  <si>
    <t>V5287255</t>
  </si>
  <si>
    <t>Samya Roy</t>
  </si>
  <si>
    <t>samya.roy@v5global.co.in</t>
  </si>
  <si>
    <t>Bolpur</t>
  </si>
  <si>
    <t>LWD 03rd Feb'23</t>
  </si>
  <si>
    <t>FNF form received</t>
  </si>
  <si>
    <t>Rahul R Manganawar</t>
  </si>
  <si>
    <t>akhil.as@v5global.co.in</t>
  </si>
  <si>
    <t>Infra received</t>
  </si>
  <si>
    <t>LWD 20th Mar'23</t>
  </si>
  <si>
    <t>LWD 03rd Apr'23</t>
  </si>
  <si>
    <t>Ritesh Raushan</t>
  </si>
  <si>
    <t>LWD 08th Mar'23</t>
  </si>
  <si>
    <t>V5292566</t>
  </si>
  <si>
    <t>Saikat Dhar</t>
  </si>
  <si>
    <t>ritesh.raushan@v5global.co.in</t>
  </si>
  <si>
    <t>Akola</t>
  </si>
  <si>
    <t>Mohammad Irfan Mohammad Zamin Shaikh</t>
  </si>
  <si>
    <t>V5292847</t>
  </si>
  <si>
    <t>saikat.dhar@v5global.co.in</t>
  </si>
  <si>
    <t>LWD 25th Mar'23</t>
  </si>
  <si>
    <t>Vishal Singh</t>
  </si>
  <si>
    <t>V5293996</t>
  </si>
  <si>
    <t>vishal.singh@v5global.co.in</t>
  </si>
  <si>
    <t>V5294540</t>
  </si>
  <si>
    <t>safder.hussain@v5global.co.in</t>
  </si>
  <si>
    <t>LWD 30th Apr'23</t>
  </si>
  <si>
    <t>LWD 02nd Apr'23</t>
  </si>
  <si>
    <t>Mukesh Bhandari</t>
  </si>
  <si>
    <t>V5294765</t>
  </si>
  <si>
    <t>V5294897</t>
  </si>
  <si>
    <t>manish.k@v5global.co.in</t>
  </si>
  <si>
    <t>vani.alpesh@v5global.co.in</t>
  </si>
  <si>
    <t>V5296049</t>
  </si>
  <si>
    <t>Ashok Shrirang Jadhav</t>
  </si>
  <si>
    <t>ashok.jadhav@v5global.co.in</t>
  </si>
  <si>
    <t>27 apr at 11am</t>
  </si>
  <si>
    <t>26th Apr 4 pm</t>
  </si>
  <si>
    <t>26th Apr 11</t>
  </si>
  <si>
    <t>28th 2pm</t>
  </si>
  <si>
    <t>26th 3pm</t>
  </si>
  <si>
    <t>LWD 20th May'23</t>
  </si>
  <si>
    <t>LWD 05th May'23</t>
  </si>
  <si>
    <t>North 24 PGS</t>
  </si>
  <si>
    <t>Francis Devasahayan Gangipogu</t>
  </si>
  <si>
    <t>V5298945</t>
  </si>
  <si>
    <t>Jagadeesan Mathappan</t>
  </si>
  <si>
    <t>jagadeesan.mathappan@v5global.co.in</t>
  </si>
  <si>
    <t>mukesh.bhandari@v5global.co.in</t>
  </si>
  <si>
    <t>V5300191</t>
  </si>
  <si>
    <t>Rajeshwar Kishanrao Lingamkar</t>
  </si>
  <si>
    <t xml:space="preserve">Ankit Natwarlal Bhatt </t>
  </si>
  <si>
    <t>V5300190</t>
  </si>
  <si>
    <t>LWD 13th May'23</t>
  </si>
  <si>
    <t>LWD 12th May'23</t>
  </si>
  <si>
    <t>Nishank jain</t>
  </si>
  <si>
    <t>LWD 31st May'23</t>
  </si>
  <si>
    <t>ankit.b@v5global.co.in</t>
  </si>
  <si>
    <t>rajeshwar.lingamkar@v5global.co.in</t>
  </si>
  <si>
    <t>Siddharth Chettri</t>
  </si>
  <si>
    <t>V5302939</t>
  </si>
  <si>
    <t xml:space="preserve">Nakul Sharma </t>
  </si>
  <si>
    <t>V5302660</t>
  </si>
  <si>
    <t>nakul.sharma@v5global.co.in</t>
  </si>
  <si>
    <t>Ramisetty Gopalkrishna</t>
  </si>
  <si>
    <t>LWD 04th Jun'23</t>
  </si>
  <si>
    <t>LWD 16th Jun'23</t>
  </si>
  <si>
    <t>V5303153</t>
  </si>
  <si>
    <t>siddharth.chettri@v5global.co.in</t>
  </si>
  <si>
    <t>LWD 05th Jun'23</t>
  </si>
  <si>
    <t>Soumen roy</t>
  </si>
  <si>
    <t>RCM Email ID</t>
  </si>
  <si>
    <t>njain10@lenovo.com</t>
  </si>
  <si>
    <t>naeron@lenovo.com</t>
  </si>
  <si>
    <t>ktiwari1@lenovo.com</t>
  </si>
  <si>
    <t>jkachhot@lenovo.com</t>
  </si>
  <si>
    <t>atiwari5@lenovo.com</t>
  </si>
  <si>
    <t>kkapoor@lenovo.com</t>
  </si>
  <si>
    <t>rmaheshwari@lenovo.com</t>
  </si>
  <si>
    <t>nkumar12@lenovo.com</t>
  </si>
  <si>
    <t>pchakraborty@lenovo.com</t>
  </si>
  <si>
    <t>rjha3@lenovo.com</t>
  </si>
  <si>
    <t>akumar1@lenovo.com</t>
  </si>
  <si>
    <t>EMAIL ID</t>
  </si>
  <si>
    <t>Raviraj Rajora</t>
  </si>
  <si>
    <t>Prashant Kumar Pathak</t>
  </si>
  <si>
    <t>Vedaant Baheti</t>
  </si>
  <si>
    <t>MP013</t>
  </si>
  <si>
    <t>MP024</t>
  </si>
  <si>
    <t>MP032</t>
  </si>
  <si>
    <t>raviraj.rajora@rptechindia.com</t>
  </si>
  <si>
    <t>Consumer ASO</t>
  </si>
  <si>
    <t>prashant.pathak@rptechindia.com</t>
  </si>
  <si>
    <t>Satna</t>
  </si>
  <si>
    <t>Gwalior</t>
  </si>
  <si>
    <t>vedaant.baheti@rashiperipherals.com</t>
  </si>
  <si>
    <t>Sagar</t>
  </si>
  <si>
    <t>V5301580</t>
  </si>
  <si>
    <t>LWD 12th Jun'23</t>
  </si>
  <si>
    <t>irfan@v5global.co.in</t>
  </si>
  <si>
    <t>City Posting</t>
  </si>
  <si>
    <t>State Posting</t>
  </si>
  <si>
    <t>Mobile</t>
  </si>
  <si>
    <t>Designation Name</t>
  </si>
  <si>
    <t>Program Name</t>
  </si>
  <si>
    <t>Emp. Name</t>
  </si>
  <si>
    <t>Emp.Name</t>
  </si>
  <si>
    <t>Sr.No.</t>
  </si>
  <si>
    <t>Hiring hold</t>
  </si>
  <si>
    <t>Liladhar Singh</t>
  </si>
  <si>
    <t>h7i8</t>
  </si>
  <si>
    <t>Designation</t>
  </si>
  <si>
    <t>Program name</t>
  </si>
  <si>
    <t>V5 Mail id</t>
  </si>
  <si>
    <t>Kishore Kumar M</t>
  </si>
  <si>
    <t>gprabhakar@lenovo.com</t>
  </si>
  <si>
    <t>V5305714</t>
  </si>
  <si>
    <t>liladhar.singh@v5global.co.in</t>
  </si>
  <si>
    <t>Mahesh Maharudra Pattar</t>
  </si>
  <si>
    <t>LWD 08th Jul'23</t>
  </si>
  <si>
    <t>V5308306</t>
  </si>
  <si>
    <t>suman.kumar@v5global.co.in</t>
  </si>
  <si>
    <t>Sebastian KD</t>
  </si>
  <si>
    <t>LWD 10th Jul'23</t>
  </si>
  <si>
    <t>V5310525</t>
  </si>
  <si>
    <t>LWD 14th Jul'23</t>
  </si>
  <si>
    <t>LWD 27th Jul'23</t>
  </si>
  <si>
    <t>Ragesh K</t>
  </si>
  <si>
    <t>sebastian.kd@v5global.co.in</t>
  </si>
  <si>
    <t>V5313059</t>
  </si>
  <si>
    <t>Pradip Ramesh Gautam</t>
  </si>
  <si>
    <t>V5313785</t>
  </si>
  <si>
    <t>V5314082</t>
  </si>
  <si>
    <t>Prabhakar G</t>
  </si>
  <si>
    <t>V5314636</t>
  </si>
  <si>
    <t>Rakesh Narottambhai Maru</t>
  </si>
  <si>
    <t>V5314645</t>
  </si>
  <si>
    <t>Ujjawal Bhandari</t>
  </si>
  <si>
    <t>ragesh.k@v5global.co.in</t>
  </si>
  <si>
    <t>pradip.gautam@v5global.co.in</t>
  </si>
  <si>
    <t>soumen.roy@v5global.co.in</t>
  </si>
  <si>
    <t>mahesh.pattar@v5global.co.in</t>
  </si>
  <si>
    <t>LWD 07th Aug '23</t>
  </si>
  <si>
    <t>LWD 06th Sep'23</t>
  </si>
  <si>
    <t>V5315988</t>
  </si>
  <si>
    <t>Vivek Kumar Sen</t>
  </si>
  <si>
    <t>MP016</t>
  </si>
  <si>
    <t>vivek.sen@rptechindia.com</t>
  </si>
  <si>
    <t>Mohit Chaturvedi</t>
  </si>
  <si>
    <t>MP033</t>
  </si>
  <si>
    <t>North-2</t>
  </si>
  <si>
    <t>LWD 10th Aug '23</t>
  </si>
  <si>
    <t>LWD 31st Aug'23</t>
  </si>
  <si>
    <t>V5317484</t>
  </si>
  <si>
    <t>Zalavadia Uday Dhirajlal</t>
  </si>
  <si>
    <t>Sambhu Adhikary</t>
  </si>
  <si>
    <t>sambhu.adhikary@v5global.co.in</t>
  </si>
  <si>
    <t>ujjawal.bhandari@v5global.co.in</t>
  </si>
  <si>
    <t>LWD 22nd Aug '23</t>
  </si>
  <si>
    <t>LWD 23rd Aug '23</t>
  </si>
  <si>
    <t>Suman Kumar</t>
  </si>
  <si>
    <t>LWD 30th Sep'23</t>
  </si>
  <si>
    <t>Statehead</t>
  </si>
  <si>
    <t>SDM</t>
  </si>
  <si>
    <t>Gaurav Srivastava</t>
  </si>
  <si>
    <t>Jaspreet Singh</t>
  </si>
  <si>
    <t>Sharad verma</t>
  </si>
  <si>
    <t xml:space="preserve">ABHILASH DALAVI </t>
  </si>
  <si>
    <t>V5320471</t>
  </si>
  <si>
    <t>abhilash.dalavi@v5global.co.in</t>
  </si>
  <si>
    <t>V5319968</t>
  </si>
  <si>
    <t>ashish.sharma@v5global.co.in</t>
  </si>
  <si>
    <t>Ashok Kumar Pradhan</t>
  </si>
  <si>
    <t>Swadesh Ghosh</t>
  </si>
  <si>
    <t>V5321885</t>
  </si>
  <si>
    <t>ashok.pradhan@v5global.co.in</t>
  </si>
  <si>
    <t>Kalyan Biswas</t>
  </si>
  <si>
    <t>uday.zalavadia@v5global.co.in</t>
  </si>
  <si>
    <t>Shrikant Babasaheb Nikrad</t>
  </si>
  <si>
    <t>LWD 16th Sep'23</t>
  </si>
  <si>
    <t>Ashish Sharma</t>
  </si>
  <si>
    <t>V5323006</t>
  </si>
  <si>
    <t>Biplab Barman</t>
  </si>
  <si>
    <t>Sanjit Pandey</t>
  </si>
  <si>
    <t>V5323497</t>
  </si>
  <si>
    <t>7974018831</t>
  </si>
  <si>
    <t>V5323655</t>
  </si>
  <si>
    <t>srinivas.andhe@v5global.co.in</t>
  </si>
  <si>
    <t>kalyan.biswas@v5global.co.in</t>
  </si>
  <si>
    <t>mohit.chaturvedi@rptechindia.com</t>
  </si>
  <si>
    <t>Nilesh Agrawal</t>
  </si>
  <si>
    <t>MP035</t>
  </si>
  <si>
    <t>nilesh.agrawal@rptechindia.com</t>
  </si>
  <si>
    <t>PRASHANTH K</t>
  </si>
  <si>
    <t>V5324771</t>
  </si>
  <si>
    <t>Rishikesh Narayan Bhavsar</t>
  </si>
  <si>
    <t>rishikesh.bhavsar@v5global.co.in</t>
  </si>
  <si>
    <t>prashanth.k@v5global.co.in</t>
  </si>
  <si>
    <t>Sridhar Ethirajulu</t>
  </si>
  <si>
    <t>sethirajulu1@lenovo.com</t>
  </si>
  <si>
    <t>V5326188</t>
  </si>
  <si>
    <t>V5326187</t>
  </si>
  <si>
    <t>Prakash Kumar K P</t>
  </si>
  <si>
    <t>V5326192</t>
  </si>
  <si>
    <t>prakash.kp@v5global.co.in</t>
  </si>
  <si>
    <t>sanjit.pandey@v5global.co.in</t>
  </si>
  <si>
    <t>biplab.barman@v5global.co.in</t>
  </si>
  <si>
    <t>V5326551</t>
  </si>
  <si>
    <t>V5326545</t>
  </si>
  <si>
    <t>swadesh.ghosh@v5global.co.in</t>
  </si>
  <si>
    <t>BHIMJIYANI VRAJESH YASHVANTBHAI</t>
  </si>
  <si>
    <t>V5329126</t>
  </si>
  <si>
    <t>Manoj Kumar Narayanasamy</t>
  </si>
  <si>
    <t>V5329114</t>
  </si>
  <si>
    <t>V5300022</t>
  </si>
  <si>
    <t>LWD 13th Nov'23</t>
  </si>
  <si>
    <t>manoj.narayanasamy@v5global.co.in</t>
  </si>
  <si>
    <t xml:space="preserve">Puliga Narendra Kumar </t>
  </si>
  <si>
    <t>V5330480</t>
  </si>
  <si>
    <t>bhimjiyani.yashvantbhai@v5global.co.in</t>
  </si>
  <si>
    <t>puligu.kumar@v5global.co.in</t>
  </si>
  <si>
    <t>LWD 19th Nov'23</t>
  </si>
  <si>
    <t>LWD 25th Nov'23</t>
  </si>
  <si>
    <t>LWD 30th Nov'23</t>
  </si>
  <si>
    <t>V5333956</t>
  </si>
  <si>
    <t>Rahul TS</t>
  </si>
  <si>
    <t>rahul.ts@v5global.co.in</t>
  </si>
  <si>
    <t>Sunil Kumar J</t>
  </si>
  <si>
    <t>Prasannaraj P</t>
  </si>
  <si>
    <t>V5335880</t>
  </si>
  <si>
    <t>prasannaraj.p@v5global.co.in</t>
  </si>
  <si>
    <t>sunil.kumarj@v5global.co.in</t>
  </si>
  <si>
    <t>LWD 14th Dec'23</t>
  </si>
  <si>
    <t>LWD 17th Dec'23</t>
  </si>
  <si>
    <t>Raghav Kumar Tiwari</t>
  </si>
  <si>
    <t>V5338861</t>
  </si>
  <si>
    <t>V5339429</t>
  </si>
  <si>
    <t>Surjeet Kumar</t>
  </si>
  <si>
    <t>Non PC ASO</t>
  </si>
  <si>
    <t>LWD 30th Dec'23</t>
  </si>
  <si>
    <t>LWD 31st Jan'24</t>
  </si>
  <si>
    <t>Chetan Agarwal</t>
  </si>
  <si>
    <t>MP004</t>
  </si>
  <si>
    <t>Chetan.Agarwal@rptechindia.com</t>
  </si>
  <si>
    <t>Nilay Girishbhai Bandhara</t>
  </si>
  <si>
    <t>V5341501</t>
  </si>
  <si>
    <t>raghav.tiwari@v5global.co.in</t>
  </si>
  <si>
    <t>nilay.bandhara@v5global.co.in</t>
  </si>
  <si>
    <t>LWD 11th Jan'24</t>
  </si>
  <si>
    <t>Nageshwar Prasad</t>
  </si>
  <si>
    <t>surjeet.kumar@v5global.co.in</t>
  </si>
  <si>
    <t>V5342622</t>
  </si>
  <si>
    <t>YOGESH PUKHRAJBHAI PRAJAPATI</t>
  </si>
  <si>
    <t>LWD 15th Jan'24</t>
  </si>
  <si>
    <t>Abdul Haffiz</t>
  </si>
  <si>
    <t>V5342947</t>
  </si>
  <si>
    <t>nageshwar.prasad@v5global.co.in</t>
  </si>
  <si>
    <t>yogesh.prajapati@v5global.co.in</t>
  </si>
  <si>
    <t>V5344609</t>
  </si>
  <si>
    <t>abdul.haffiz@v5global.co.in</t>
  </si>
  <si>
    <t>Manoj Roy</t>
  </si>
  <si>
    <t>LWD 08th Feb'24</t>
  </si>
  <si>
    <t>LWD 11th Feb'24</t>
  </si>
  <si>
    <t>V5146748</t>
  </si>
  <si>
    <t>LWD 10th Feb'24</t>
  </si>
  <si>
    <t>manoj.roy@v5global.co.in</t>
  </si>
  <si>
    <t>Shah Chetanbhai Radheshyambhai</t>
  </si>
  <si>
    <t>V5347800</t>
  </si>
  <si>
    <t>LWD 15th Feb'24</t>
  </si>
  <si>
    <t>LWD 15th Feb'24 (Not Joined)</t>
  </si>
  <si>
    <t>Ganga Singh</t>
  </si>
  <si>
    <t>LWD 17th Feb'24</t>
  </si>
  <si>
    <t>9954426254 9207100000</t>
  </si>
  <si>
    <t>Pappala Ammanna Rao</t>
  </si>
  <si>
    <t>V5349023</t>
  </si>
  <si>
    <t>ksingh25@lenovo.com</t>
  </si>
  <si>
    <t>pappala.rao@v5global.co.in</t>
  </si>
  <si>
    <t>Pardeep Kumar Sharma</t>
  </si>
  <si>
    <t>Rupesh Yashwantrao Bangade</t>
  </si>
  <si>
    <t>V5349616</t>
  </si>
  <si>
    <t>V5349329</t>
  </si>
  <si>
    <t>Sujit Balkeshwar Pandey</t>
  </si>
  <si>
    <t>rupesh.bangade@v5global.co.in</t>
  </si>
  <si>
    <t>chenna.kumar@v5global.co.in</t>
  </si>
  <si>
    <t>LWD 29th Feb'24</t>
  </si>
  <si>
    <t>LWD 28th Feb'24</t>
  </si>
  <si>
    <t>Tanmoy Sain</t>
  </si>
  <si>
    <t>V5343079</t>
  </si>
  <si>
    <t>tanmoy.sain@v5global.co.in</t>
  </si>
  <si>
    <t>Chenna Sai Kumar</t>
  </si>
  <si>
    <t>V5345196</t>
  </si>
  <si>
    <t>7416184995</t>
  </si>
  <si>
    <t>V5353825</t>
  </si>
  <si>
    <t>9321699144</t>
  </si>
  <si>
    <t>Bhaskar Borah</t>
  </si>
  <si>
    <t>V5354315</t>
  </si>
  <si>
    <t>Jorhat</t>
  </si>
  <si>
    <t>9508822689</t>
  </si>
  <si>
    <t>bhaskar.borah@v5global.co.in</t>
  </si>
  <si>
    <t>sujit.pandey@v5global.co.in</t>
  </si>
  <si>
    <t>LWD 18th Mar'24</t>
  </si>
  <si>
    <t>LWD 16th Mar'24</t>
  </si>
  <si>
    <t>LWD 16th Apr'24</t>
  </si>
  <si>
    <t>Swapnil Sanjay Vesanekar</t>
  </si>
  <si>
    <t>Ashutosh Pandey</t>
  </si>
  <si>
    <t>Saurav Kumar</t>
  </si>
  <si>
    <t>LWD 31st Mar'24</t>
  </si>
  <si>
    <t>LWD 24th Mar'24</t>
  </si>
  <si>
    <t>pardeep.sharma@v5global.co.in</t>
  </si>
  <si>
    <t>LWD 28th Mar'24</t>
  </si>
  <si>
    <t>swapnil.vesanekar@v5global.co.in</t>
  </si>
  <si>
    <t>ashutosh.pandey@v5global.co.in</t>
  </si>
  <si>
    <t>ganga.singh@v5global.co.in</t>
  </si>
  <si>
    <t>LWD 30th Mar'24</t>
  </si>
  <si>
    <t>V5356260</t>
  </si>
  <si>
    <t>8054044530</t>
  </si>
  <si>
    <t>LWD 23rd Apr'24</t>
  </si>
  <si>
    <t>saurav.kumar@v5global.co.in</t>
  </si>
  <si>
    <t>V5358390</t>
  </si>
  <si>
    <t>joydeep.mukherjee@v5global.co.in</t>
  </si>
  <si>
    <t>Joydeep Mukherjee</t>
  </si>
  <si>
    <t>LWD 14th Apr'24</t>
  </si>
  <si>
    <t>Arabinda Samanta</t>
  </si>
  <si>
    <t>V5360834</t>
  </si>
  <si>
    <t>Khazi Ahmed Ayazuddin</t>
  </si>
  <si>
    <t>V5361603</t>
  </si>
  <si>
    <t>Suresh Kumar</t>
  </si>
  <si>
    <t>khazi.ayazuddin@v5global.co.in</t>
  </si>
  <si>
    <t>arabinda.samanta@v5global.co.in</t>
  </si>
  <si>
    <t>vporwal@lenovo.com</t>
  </si>
  <si>
    <t>Mohan Dubey</t>
  </si>
  <si>
    <t>LWD 08th May'24</t>
  </si>
  <si>
    <t>V5363088</t>
  </si>
  <si>
    <t>Anantapur</t>
  </si>
  <si>
    <t>LWD 31st May'24</t>
  </si>
  <si>
    <t>mohan.dubey@v5global.co.in</t>
  </si>
  <si>
    <t>LWD 15th May'24</t>
  </si>
  <si>
    <t>Santosh Singh</t>
  </si>
  <si>
    <t>ssingh9@lenovo.com</t>
  </si>
  <si>
    <t>Shaiju</t>
  </si>
  <si>
    <t>ss89@lenovo.com</t>
  </si>
  <si>
    <t>Pasupuleti Bapuji</t>
  </si>
  <si>
    <t>V5365128</t>
  </si>
  <si>
    <t>V5365127</t>
  </si>
  <si>
    <t>Niraj Tiwari</t>
  </si>
  <si>
    <t>niraj.tiwari@v5global.co.in</t>
  </si>
  <si>
    <t>pasupuleti.bapuji@v5global.co.in</t>
  </si>
  <si>
    <t>fancis.gangipogu@v5global.co.in</t>
  </si>
  <si>
    <t>V5367944</t>
  </si>
  <si>
    <t>LWD 27th May'24</t>
  </si>
  <si>
    <t>V5368940</t>
  </si>
  <si>
    <t>Dev Prakash Choudhary</t>
  </si>
  <si>
    <t>Hemant Umesh Sharma</t>
  </si>
  <si>
    <t>tjitendrabha@lenovo.com</t>
  </si>
  <si>
    <t>dev.choudhary1@v5global.co.in</t>
  </si>
  <si>
    <t>sidhartha.saha@v5global.co.in</t>
  </si>
  <si>
    <t>hemant.sharma@v5global.co.in</t>
  </si>
  <si>
    <t>Darshan Thakkar</t>
  </si>
  <si>
    <t>Rameshwar Marepalle</t>
  </si>
  <si>
    <t>V5 code/Caspian</t>
  </si>
  <si>
    <t>Siddharth Shanker Shrivastava</t>
  </si>
  <si>
    <t>LWD 08th Jun'24</t>
  </si>
  <si>
    <t>Munchun Kumar Chaudhary</t>
  </si>
  <si>
    <t>siddharth.shrivastava@v5global.co.in</t>
  </si>
  <si>
    <t>munchun.chaudhary@v5global.co.in</t>
  </si>
  <si>
    <t>Nilesh Kumar Agarwal</t>
  </si>
  <si>
    <t>prashant.pathak@v5global.co.in</t>
  </si>
  <si>
    <t>vedaant.baheti@v5global.co.in</t>
  </si>
  <si>
    <t>nilesh.agarwal@v5global.co.in</t>
  </si>
  <si>
    <t>mohit.chaturvedi@v5global.co.in</t>
  </si>
  <si>
    <t>chetan.agarwal@v5global.co.in</t>
  </si>
  <si>
    <t>rameshwar.merepalle@v5global.co.in</t>
  </si>
  <si>
    <t>LWD 30th Jun'24</t>
  </si>
  <si>
    <t>LWD 06th Jul'24</t>
  </si>
  <si>
    <t>Ashique Ali</t>
  </si>
  <si>
    <t>aali11@lenovo.com</t>
  </si>
  <si>
    <t>Amarjit Behera</t>
  </si>
  <si>
    <t>Sanjib Gupta</t>
  </si>
  <si>
    <t>Safderhussainkhan Musakhan Pathan</t>
  </si>
  <si>
    <t>V5379044</t>
  </si>
  <si>
    <t>LWD 14th Jul'24</t>
  </si>
  <si>
    <t>V5376586</t>
  </si>
  <si>
    <t>Amit Thakuri</t>
  </si>
  <si>
    <t>8638133268</t>
  </si>
  <si>
    <t>V5379640</t>
  </si>
  <si>
    <t>safder.khan@v5global.co.in</t>
  </si>
  <si>
    <t>sanjib.gupta@v5global.co.in</t>
  </si>
  <si>
    <t>Autooru Gunasekhar</t>
  </si>
  <si>
    <t>V5379600</t>
  </si>
  <si>
    <t>LWD 13th Jul'24</t>
  </si>
  <si>
    <t>autooru.gunasekhar@v5global.co.in</t>
  </si>
  <si>
    <t>amit.thakuri@v5global.co.in</t>
  </si>
  <si>
    <t>amarjit.behera@v5global.co.in</t>
  </si>
  <si>
    <t>Udaykumar Dharamraj Navale</t>
  </si>
  <si>
    <t>V5380774</t>
  </si>
  <si>
    <t>udaykumar.navale@v5global.co.in</t>
  </si>
  <si>
    <t>Shubham Meshram</t>
  </si>
  <si>
    <t>9074043451 / 8827331633</t>
  </si>
  <si>
    <t>LWD 31st Aug'24</t>
  </si>
  <si>
    <t>Ayas Khan Ayyub Khan Pathan</t>
  </si>
  <si>
    <t>V5385575</t>
  </si>
  <si>
    <t>ayas.khan@v5global.co.in</t>
  </si>
  <si>
    <t>shubham.meshram@v5global.co.in</t>
  </si>
  <si>
    <t>Gaurav Upadhyaya</t>
  </si>
  <si>
    <t>gaurav.upadhyay@v5global.co.in</t>
  </si>
  <si>
    <t>Praveen Kumar Hariharan</t>
  </si>
  <si>
    <t>V5387131</t>
  </si>
  <si>
    <t>8344481008</t>
  </si>
  <si>
    <t>praveen.hariharan@v5global.co.in</t>
  </si>
  <si>
    <t>LWD 13th Sep'24</t>
  </si>
  <si>
    <t>Kerela</t>
  </si>
  <si>
    <t>ASO</t>
  </si>
  <si>
    <t>Raghavendra Araveeti</t>
  </si>
  <si>
    <t>LWD 17th Sep'24</t>
  </si>
  <si>
    <t>Subodh Kumar Sahani</t>
  </si>
  <si>
    <t>LWD 27th Sep'24</t>
  </si>
  <si>
    <t>Vikas Pathak</t>
  </si>
  <si>
    <t>subodh.sahani@v5global.co.in</t>
  </si>
  <si>
    <t xml:space="preserve">8157020114, 8891720114 </t>
  </si>
  <si>
    <t>Ishan Modha</t>
  </si>
  <si>
    <t>V5396663</t>
  </si>
  <si>
    <t>9838001792</t>
  </si>
  <si>
    <t>V5395760</t>
  </si>
  <si>
    <t>Emp. Code Caspian</t>
  </si>
  <si>
    <t>V5400177</t>
  </si>
  <si>
    <t>Kaushal Purohit</t>
  </si>
  <si>
    <t>rajesh.mg@v5global.co.in</t>
  </si>
  <si>
    <t>rakesh.kumbhare@v5global.co.in</t>
  </si>
  <si>
    <t>vikas.pathak@v5global.co.in</t>
  </si>
  <si>
    <t>kaushal.purohit@v5global.co.in</t>
  </si>
  <si>
    <t>chetti.srinivas1@v5global.co.in</t>
  </si>
  <si>
    <t>LWD 14th Oct'24</t>
  </si>
  <si>
    <t>Vittal Yashwant Padkilkar</t>
  </si>
  <si>
    <t>Baltej Singh</t>
  </si>
  <si>
    <t>ishan.modha@v5global.co.in</t>
  </si>
  <si>
    <t>V5403136</t>
  </si>
  <si>
    <t>Kakkad Jay Rameshkumar</t>
  </si>
  <si>
    <t>LWD 12th Dec'24</t>
  </si>
  <si>
    <t>Ranjeet Singh Gautam</t>
  </si>
  <si>
    <t>Ghanshyam Singh</t>
  </si>
  <si>
    <t>LWD 08th Dec'24</t>
  </si>
  <si>
    <t>ranjeet.gautam@v5global.co.in</t>
  </si>
  <si>
    <t>Biswa Ranjan Jena</t>
  </si>
  <si>
    <t>bjena1@lenovo.com</t>
  </si>
  <si>
    <t>Sonia more</t>
  </si>
  <si>
    <t>smore3@lenovo.com</t>
  </si>
  <si>
    <t>Arvind Kumar</t>
  </si>
  <si>
    <t>akumar142@lenovo.com</t>
  </si>
  <si>
    <t>Abhijeet Biswas</t>
  </si>
  <si>
    <t>LWD 17th Dec'24</t>
  </si>
  <si>
    <t>Added on 06th Nov'24</t>
  </si>
  <si>
    <t>pankaj.kumar@v5global.co.in</t>
  </si>
  <si>
    <t>Rajender Negi</t>
  </si>
  <si>
    <t>removed on 20th Dec'24</t>
  </si>
  <si>
    <t>LWD 15th Jan'25</t>
  </si>
  <si>
    <t>Karan Kanhaiyalal Gupta</t>
  </si>
  <si>
    <t>V5412124</t>
  </si>
  <si>
    <t>V5409739</t>
  </si>
  <si>
    <t>8866241948</t>
  </si>
  <si>
    <t>abhijeet.biswas@v5global.co.in</t>
  </si>
  <si>
    <t>karan.gupta@v5global.co.in</t>
  </si>
  <si>
    <t>V5413211</t>
  </si>
  <si>
    <t>kakkad.jay@v5global.co.in</t>
  </si>
  <si>
    <t>p.maheswaran@v5global.co.in</t>
  </si>
  <si>
    <t>LWD 09th Jan'25</t>
  </si>
  <si>
    <t>Manpreet Singh Brar</t>
  </si>
  <si>
    <t>V5414354</t>
  </si>
  <si>
    <t>9780000315</t>
  </si>
  <si>
    <t>NAVNATH ANANDA KOLASKAR</t>
  </si>
  <si>
    <t>Harpal Singh</t>
  </si>
  <si>
    <t>9549367888/9057051500</t>
  </si>
  <si>
    <t>LWD 20th Dec'24</t>
  </si>
  <si>
    <t>Sudam Pradhan</t>
  </si>
  <si>
    <t>V5414474</t>
  </si>
  <si>
    <t>navnath.kolaskar@v5global.co.in</t>
  </si>
  <si>
    <t>manpreet.brar@v5global.co.in</t>
  </si>
  <si>
    <t>sudam.pradhan@v5global.co.in</t>
  </si>
  <si>
    <t>LWD 28th Feb'25</t>
  </si>
  <si>
    <t>Riyaz Khan</t>
  </si>
  <si>
    <t>rhospet@lenovo.com</t>
  </si>
  <si>
    <t>Rahul Sarin</t>
  </si>
  <si>
    <t>rsarin2@lenovo.com</t>
  </si>
  <si>
    <t>V5415979</t>
  </si>
  <si>
    <t>LWD 31st Jan'25</t>
  </si>
  <si>
    <t>Balram Chakroborty</t>
  </si>
  <si>
    <t>LWD 24th Jan'25</t>
  </si>
  <si>
    <t>ksingh15@lenovo.com</t>
  </si>
  <si>
    <t>LWD 20th Feb'25</t>
  </si>
  <si>
    <t>harpal.singh@v5global.co.in</t>
  </si>
  <si>
    <t>V5419482</t>
  </si>
  <si>
    <t>Prashant Kaushik</t>
  </si>
  <si>
    <t>V5419405</t>
  </si>
  <si>
    <t>balram.chakroborty@v5global.co.in</t>
  </si>
  <si>
    <t>prashant.kaushik@v5global.co.in</t>
  </si>
  <si>
    <t>talamarla.reddy@v5global.co.in</t>
  </si>
  <si>
    <t>Location added on 14th Feb'25</t>
  </si>
  <si>
    <t>Nithiyanadhababa A</t>
  </si>
  <si>
    <t>Location has been changed on 18th Feb'25</t>
  </si>
  <si>
    <t>Lakhan Singh</t>
  </si>
  <si>
    <t>Basant Joshi</t>
  </si>
  <si>
    <t>Kaki Naga Raju</t>
  </si>
  <si>
    <t>V5422040</t>
  </si>
  <si>
    <t>ghanshyam.singh@v5global.co.in</t>
  </si>
  <si>
    <t>kaki.raju@v5global.co.in</t>
  </si>
  <si>
    <t>lakhan.singh@v5global.co.in</t>
  </si>
  <si>
    <t>V5422618</t>
  </si>
  <si>
    <t>V5422498</t>
  </si>
  <si>
    <t>Deepak Goswami</t>
  </si>
  <si>
    <t>Der Shivam Ukabhai</t>
  </si>
  <si>
    <t>V5422855</t>
  </si>
  <si>
    <t>deepak.goswami@v5global.co.in</t>
  </si>
  <si>
    <t>basant.joshi@v5global.co.in</t>
  </si>
  <si>
    <t>shivam.der@v5global.co.in</t>
  </si>
  <si>
    <t>Manoj Baishya</t>
  </si>
  <si>
    <t>LWD 05th Mar'25</t>
  </si>
  <si>
    <t xml:space="preserve">Anand Satyanarayan Sevak </t>
  </si>
  <si>
    <t>V5423164</t>
  </si>
  <si>
    <t>anand.sewak@v5global.co.in</t>
  </si>
  <si>
    <t>9403621736</t>
  </si>
  <si>
    <t>Gautam Anand</t>
  </si>
  <si>
    <t>LWD 17th Mar'25</t>
  </si>
  <si>
    <t>nithiyanadhababa.a@v5global.co.in</t>
  </si>
  <si>
    <t>V5424243</t>
  </si>
  <si>
    <t>manoj.baishya@v5global.co.in</t>
  </si>
  <si>
    <t>LWD 14th Apr'25</t>
  </si>
  <si>
    <t>V5426139</t>
  </si>
  <si>
    <t>Abinash Rabha</t>
  </si>
  <si>
    <t>Yathish R Rao</t>
  </si>
  <si>
    <t>LWD 18th Mar'25</t>
  </si>
  <si>
    <t>Madan Jat</t>
  </si>
  <si>
    <t>V5422616</t>
  </si>
  <si>
    <t>Talamarla Lakshmi Reddy</t>
  </si>
  <si>
    <t>V5427894</t>
  </si>
  <si>
    <t>gautam.anand@v5global.co.in</t>
  </si>
  <si>
    <t>abhinash.rabha@v5global.co.in</t>
  </si>
  <si>
    <t>madan.jat@v5global.co.in</t>
  </si>
  <si>
    <t>LWD 06th Nov'22</t>
  </si>
  <si>
    <t>25th-Oct-22</t>
  </si>
  <si>
    <t>LWD 09th Nov'22</t>
  </si>
  <si>
    <t>LWD 05th Nov'22</t>
  </si>
  <si>
    <t>LWD 14th Nov'22</t>
  </si>
  <si>
    <t>LWD 17th Nov'22</t>
  </si>
  <si>
    <t>LWD 08th Dec'22</t>
  </si>
  <si>
    <t>LWD 19th Nov'22</t>
  </si>
  <si>
    <t>LWD 10th Dec'22</t>
  </si>
  <si>
    <t>LWD 16th Dec'22</t>
  </si>
  <si>
    <t>LWD 17th Dec'22</t>
  </si>
  <si>
    <t>LWD 24th Dec'22</t>
  </si>
  <si>
    <t>LWD 31st Dec'22</t>
  </si>
  <si>
    <t>Nirav Shah</t>
  </si>
  <si>
    <t>LWD 31st Mar'25</t>
  </si>
  <si>
    <t>Dharmaraja Ayyakutty</t>
  </si>
  <si>
    <t>V5431236</t>
  </si>
  <si>
    <t>LWD 04th Apr'25</t>
  </si>
  <si>
    <t>Promoted as a Regional trainer (01st-Apr-25)</t>
  </si>
  <si>
    <t>Pilli Srinivas</t>
  </si>
  <si>
    <t>V5429932</t>
  </si>
  <si>
    <t>9704445367</t>
  </si>
  <si>
    <t>Anmol Sachdeva</t>
  </si>
  <si>
    <t>anmol.sachdeva@v5global.co.in</t>
  </si>
  <si>
    <t>V5431666</t>
  </si>
  <si>
    <t>Jeevan Hanmantrao Bhosale</t>
  </si>
  <si>
    <t>LWD 09th Apr'25</t>
  </si>
  <si>
    <t>nirav.shah@v5global.co.in</t>
  </si>
  <si>
    <t>Deepak Sahu</t>
  </si>
  <si>
    <t>Not receive</t>
  </si>
  <si>
    <t>dharmaraja.ayyakutty@v5global.co.in</t>
  </si>
  <si>
    <t>V5433235</t>
  </si>
  <si>
    <t>Mohammad Shahid Abdul Rashid Shaikh</t>
  </si>
  <si>
    <t>md.mujahed@v5global.co.in</t>
  </si>
  <si>
    <t>bhattu.nagaraju@v5global.co.in</t>
  </si>
  <si>
    <t>ramisetty.krishna@v5global.co.in</t>
  </si>
  <si>
    <t>deepak.sahu@v5global.co.in</t>
  </si>
  <si>
    <t>V5434627</t>
  </si>
  <si>
    <t>LWD 18th Apr'25</t>
  </si>
  <si>
    <t>Notice Period</t>
  </si>
  <si>
    <t>Bhagwan Subhash Vaidya</t>
  </si>
  <si>
    <t>V5431099</t>
  </si>
  <si>
    <t>LWD 06th Jun'25</t>
  </si>
  <si>
    <t>Prateek Verma</t>
  </si>
  <si>
    <t>Pankaj Vinayakrao Bawiskar</t>
  </si>
  <si>
    <t>V5436617</t>
  </si>
  <si>
    <t>P.Maheshwaran</t>
  </si>
  <si>
    <t>LWD 31st Dec'24</t>
  </si>
  <si>
    <t>V5438668</t>
  </si>
  <si>
    <t>V5438066</t>
  </si>
  <si>
    <t>mohammad.shahid@v5global.co.in</t>
  </si>
  <si>
    <t>yathish.rao@v5global.co.in</t>
  </si>
  <si>
    <t>pankaj.bawiskar@v5global.co.in</t>
  </si>
  <si>
    <t>LWD 09th May'25</t>
  </si>
  <si>
    <t>Got Promotion</t>
  </si>
  <si>
    <t>prateek.verma@v5global.co.in</t>
  </si>
  <si>
    <t>Candidate shortlisted -Sunny Ashok Warwatkar(601349)DOJ-10th-Jun-25)</t>
  </si>
  <si>
    <t>LWD 14th May'25</t>
  </si>
  <si>
    <t>AMD-ASO</t>
  </si>
  <si>
    <t>LWD 02nd Apr'25</t>
  </si>
  <si>
    <t>LWD 17th May'25</t>
  </si>
  <si>
    <t>LWD 31st May'25</t>
  </si>
  <si>
    <t>Hold</t>
  </si>
  <si>
    <t>Position Hold on 29th May'25</t>
  </si>
  <si>
    <t>LWD 07th Jun'25</t>
  </si>
  <si>
    <t>Gorla Mohan Raju</t>
  </si>
  <si>
    <t>Imam Hassan -06th Jul'25)</t>
  </si>
  <si>
    <t>V5444243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</si>
</sst>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yyyy\-mm\-dd"/>
  </numFmts>
  <fonts count="2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1"/>
      <color theme="0"/>
      <name val="Calibri"/>
      <family val="2"/>
      <scheme val="minor"/>
    </font>
    <font>
      <sz val="8"/>
      <color theme="1"/>
      <name val="Arial"/>
      <family val="2"/>
    </font>
    <font>
      <sz val="9"/>
      <color theme="1"/>
      <name val="Arial"/>
      <family val="2"/>
    </font>
    <font>
      <sz val="9"/>
      <color theme="0"/>
      <name val="Arial"/>
      <family val="2"/>
    </font>
    <font>
      <sz val="11"/>
      <color theme="1"/>
      <name val="Arial"/>
      <family val="2"/>
    </font>
    <font>
      <b/>
      <sz val="10"/>
      <color rgb="FFFFFFFF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4682B4"/>
        <bgColor rgb="FF4682B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74706"/>
        <bgColor indexed="64"/>
      </patternFill>
    </fill>
    <fill>
      <patternFill patternType="solid">
        <fgColor rgb="FF4682B4"/>
        <bgColor indexed="64"/>
      </patternFill>
    </fill>
    <fill>
      <patternFill patternType="solid">
        <fgColor theme="9" tint="0.39997558519241921"/>
        <bgColor rgb="FF4682B4"/>
      </patternFill>
    </fill>
    <fill>
      <patternFill patternType="solid">
        <fgColor theme="9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1" fillId="0" borderId="0"/>
    <xf numFmtId="0" fontId="18" fillId="0" borderId="0"/>
    <xf numFmtId="9" fontId="19" fillId="0" borderId="0" applyFont="0" applyFill="0" applyBorder="0" applyAlignment="0" applyProtection="0"/>
    <xf numFmtId="0" fontId="20" fillId="0" borderId="0" applyNumberFormat="0" applyFill="0" applyBorder="0" applyAlignment="0" applyProtection="0"/>
  </cellStyleXfs>
  <cellXfs count="178">
    <xf numFmtId="0" fontId="0" fillId="0" borderId="0" xfId="0"/>
    <xf numFmtId="0" fontId="1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  <xf numFmtId="0" fontId="2" fillId="3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0" fontId="3" fillId="5" borderId="3" xfId="0" applyFont="1" applyFill="1" applyBorder="1" applyAlignment="1">
      <alignment horizontal="left" vertical="center"/>
    </xf>
    <xf numFmtId="0" fontId="3" fillId="5" borderId="4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1" fillId="0" borderId="0" xfId="0" applyFont="1"/>
    <xf numFmtId="0" fontId="4" fillId="0" borderId="6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left" vertical="center"/>
    </xf>
    <xf numFmtId="0" fontId="5" fillId="3" borderId="6" xfId="0" applyFont="1" applyFill="1" applyBorder="1" applyAlignment="1">
      <alignment horizontal="left" vertical="center"/>
    </xf>
    <xf numFmtId="0" fontId="1" fillId="0" borderId="0" xfId="0" applyNumberFormat="1" applyFont="1" applyBorder="1" applyAlignment="1">
      <alignment horizontal="center"/>
    </xf>
    <xf numFmtId="0" fontId="4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center" vertical="center"/>
    </xf>
    <xf numFmtId="0" fontId="1" fillId="0" borderId="0" xfId="0" applyFont="1" applyBorder="1"/>
    <xf numFmtId="0" fontId="4" fillId="0" borderId="7" xfId="0" applyFont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9" xfId="0" applyFont="1" applyFill="1" applyBorder="1" applyAlignment="1">
      <alignment horizontal="center" vertical="center"/>
    </xf>
    <xf numFmtId="0" fontId="2" fillId="0" borderId="0" xfId="0" applyFont="1"/>
    <xf numFmtId="0" fontId="3" fillId="4" borderId="1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top" readingOrder="1"/>
    </xf>
    <xf numFmtId="0" fontId="4" fillId="0" borderId="0" xfId="0" applyFont="1" applyBorder="1" applyAlignment="1">
      <alignment vertical="top" readingOrder="1"/>
    </xf>
    <xf numFmtId="0" fontId="4" fillId="6" borderId="0" xfId="0" applyNumberFormat="1" applyFont="1" applyFill="1" applyBorder="1" applyAlignment="1">
      <alignment vertical="center" readingOrder="1"/>
    </xf>
    <xf numFmtId="0" fontId="1" fillId="0" borderId="7" xfId="0" applyFont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1" fillId="7" borderId="0" xfId="0" applyFont="1" applyFill="1"/>
    <xf numFmtId="0" fontId="3" fillId="5" borderId="15" xfId="0" applyFont="1" applyFill="1" applyBorder="1" applyAlignment="1">
      <alignment horizontal="left" vertical="center"/>
    </xf>
    <xf numFmtId="0" fontId="3" fillId="5" borderId="16" xfId="0" applyFont="1" applyFill="1" applyBorder="1" applyAlignment="1">
      <alignment horizontal="center" vertical="center"/>
    </xf>
    <xf numFmtId="0" fontId="3" fillId="5" borderId="17" xfId="0" applyFont="1" applyFill="1" applyBorder="1" applyAlignment="1">
      <alignment horizontal="center" vertical="center"/>
    </xf>
    <xf numFmtId="0" fontId="4" fillId="0" borderId="18" xfId="0" applyFont="1" applyBorder="1" applyAlignment="1">
      <alignment horizontal="left" vertical="center"/>
    </xf>
    <xf numFmtId="0" fontId="1" fillId="0" borderId="19" xfId="0" applyNumberFormat="1" applyFont="1" applyBorder="1" applyAlignment="1">
      <alignment horizontal="center"/>
    </xf>
    <xf numFmtId="0" fontId="4" fillId="3" borderId="18" xfId="0" applyFont="1" applyFill="1" applyBorder="1" applyAlignment="1">
      <alignment horizontal="left" vertical="center"/>
    </xf>
    <xf numFmtId="0" fontId="5" fillId="3" borderId="18" xfId="0" applyFont="1" applyFill="1" applyBorder="1" applyAlignment="1">
      <alignment horizontal="left" vertical="center"/>
    </xf>
    <xf numFmtId="0" fontId="3" fillId="4" borderId="20" xfId="0" applyFont="1" applyFill="1" applyBorder="1" applyAlignment="1">
      <alignment horizontal="left" vertical="center"/>
    </xf>
    <xf numFmtId="0" fontId="3" fillId="4" borderId="21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4" fillId="3" borderId="0" xfId="0" applyNumberFormat="1" applyFont="1" applyFill="1" applyBorder="1" applyAlignment="1">
      <alignment vertical="center" readingOrder="1"/>
    </xf>
    <xf numFmtId="0" fontId="1" fillId="3" borderId="0" xfId="0" applyFont="1" applyFill="1"/>
    <xf numFmtId="0" fontId="4" fillId="0" borderId="0" xfId="0" applyNumberFormat="1" applyFont="1" applyFill="1" applyBorder="1" applyAlignment="1">
      <alignment vertical="center" readingOrder="1"/>
    </xf>
    <xf numFmtId="0" fontId="9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14" fontId="9" fillId="3" borderId="1" xfId="0" applyNumberFormat="1" applyFont="1" applyFill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14" fontId="9" fillId="0" borderId="1" xfId="0" applyNumberFormat="1" applyFont="1" applyBorder="1" applyAlignment="1">
      <alignment horizontal="left" vertical="center"/>
    </xf>
    <xf numFmtId="0" fontId="9" fillId="3" borderId="1" xfId="0" applyFont="1" applyFill="1" applyBorder="1" applyAlignment="1">
      <alignment horizontal="left" vertical="center"/>
    </xf>
    <xf numFmtId="0" fontId="9" fillId="3" borderId="1" xfId="0" applyFont="1" applyFill="1" applyBorder="1" applyAlignment="1">
      <alignment vertical="center"/>
    </xf>
    <xf numFmtId="0" fontId="9" fillId="3" borderId="1" xfId="0" applyNumberFormat="1" applyFont="1" applyFill="1" applyBorder="1" applyAlignment="1">
      <alignment horizontal="left" vertical="center"/>
    </xf>
    <xf numFmtId="14" fontId="9" fillId="3" borderId="1" xfId="0" applyNumberFormat="1" applyFont="1" applyFill="1" applyBorder="1" applyAlignment="1">
      <alignment horizontal="left"/>
    </xf>
    <xf numFmtId="14" fontId="9" fillId="0" borderId="1" xfId="0" applyNumberFormat="1" applyFont="1" applyBorder="1" applyAlignment="1">
      <alignment horizontal="left"/>
    </xf>
    <xf numFmtId="14" fontId="9" fillId="3" borderId="22" xfId="0" applyNumberFormat="1" applyFont="1" applyFill="1" applyBorder="1" applyAlignment="1">
      <alignment horizontal="left" vertical="center"/>
    </xf>
    <xf numFmtId="0" fontId="9" fillId="3" borderId="22" xfId="0" applyFont="1" applyFill="1" applyBorder="1" applyAlignment="1">
      <alignment vertical="center"/>
    </xf>
    <xf numFmtId="0" fontId="9" fillId="3" borderId="22" xfId="0" applyFont="1" applyFill="1" applyBorder="1" applyAlignment="1">
      <alignment horizontal="left" vertical="center"/>
    </xf>
    <xf numFmtId="0" fontId="9" fillId="0" borderId="22" xfId="0" applyFont="1" applyBorder="1" applyAlignment="1">
      <alignment horizontal="left" vertical="center"/>
    </xf>
    <xf numFmtId="0" fontId="9" fillId="0" borderId="22" xfId="0" applyFont="1" applyBorder="1" applyAlignment="1">
      <alignment horizontal="center" vertical="center"/>
    </xf>
    <xf numFmtId="14" fontId="10" fillId="3" borderId="0" xfId="0" applyNumberFormat="1" applyFont="1" applyFill="1" applyBorder="1" applyAlignment="1">
      <alignment horizontal="left" vertical="center"/>
    </xf>
    <xf numFmtId="0" fontId="10" fillId="3" borderId="0" xfId="0" applyFont="1" applyFill="1" applyBorder="1" applyAlignment="1">
      <alignment vertical="center"/>
    </xf>
    <xf numFmtId="0" fontId="10" fillId="3" borderId="0" xfId="0" applyFont="1" applyFill="1" applyBorder="1" applyAlignment="1">
      <alignment horizontal="left" vertical="center"/>
    </xf>
    <xf numFmtId="0" fontId="10" fillId="3" borderId="0" xfId="0" applyFont="1" applyFill="1" applyBorder="1" applyAlignment="1">
      <alignment horizontal="center" vertical="center"/>
    </xf>
    <xf numFmtId="0" fontId="7" fillId="3" borderId="0" xfId="0" applyFont="1" applyFill="1" applyBorder="1"/>
    <xf numFmtId="0" fontId="10" fillId="3" borderId="0" xfId="0" applyFont="1" applyFill="1" applyBorder="1"/>
    <xf numFmtId="14" fontId="10" fillId="3" borderId="0" xfId="0" applyNumberFormat="1" applyFont="1" applyFill="1" applyBorder="1" applyAlignment="1">
      <alignment horizontal="left"/>
    </xf>
    <xf numFmtId="14" fontId="10" fillId="3" borderId="0" xfId="0" applyNumberFormat="1" applyFont="1" applyFill="1" applyBorder="1" applyAlignment="1">
      <alignment vertical="center"/>
    </xf>
    <xf numFmtId="16" fontId="10" fillId="3" borderId="0" xfId="0" applyNumberFormat="1" applyFont="1" applyFill="1" applyBorder="1" applyAlignment="1">
      <alignment horizontal="left" vertical="center"/>
    </xf>
    <xf numFmtId="14" fontId="10" fillId="3" borderId="0" xfId="0" applyNumberFormat="1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left"/>
    </xf>
    <xf numFmtId="0" fontId="8" fillId="8" borderId="1" xfId="0" applyFont="1" applyFill="1" applyBorder="1" applyAlignment="1">
      <alignment horizontal="center" vertical="center"/>
    </xf>
    <xf numFmtId="0" fontId="9" fillId="8" borderId="1" xfId="0" applyFont="1" applyFill="1" applyBorder="1" applyAlignment="1">
      <alignment horizontal="center" vertical="center"/>
    </xf>
    <xf numFmtId="14" fontId="9" fillId="8" borderId="1" xfId="0" applyNumberFormat="1" applyFont="1" applyFill="1" applyBorder="1" applyAlignment="1">
      <alignment horizontal="center" vertical="center"/>
    </xf>
    <xf numFmtId="0" fontId="9" fillId="8" borderId="1" xfId="0" applyFont="1" applyFill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11" fillId="0" borderId="24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1" fillId="0" borderId="24" xfId="0" applyFont="1" applyBorder="1" applyAlignment="1">
      <alignment horizontal="left" vertical="center"/>
    </xf>
    <xf numFmtId="0" fontId="11" fillId="0" borderId="23" xfId="0" applyFont="1" applyBorder="1" applyAlignment="1">
      <alignment vertical="center" wrapText="1"/>
    </xf>
    <xf numFmtId="0" fontId="11" fillId="0" borderId="23" xfId="0" applyFont="1" applyBorder="1" applyAlignment="1">
      <alignment vertical="center"/>
    </xf>
    <xf numFmtId="3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12" fillId="2" borderId="1" xfId="0" applyNumberFormat="1" applyFont="1" applyFill="1" applyBorder="1" applyAlignment="1">
      <alignment horizontal="center" vertical="center" wrapText="1" readingOrder="1"/>
    </xf>
    <xf numFmtId="0" fontId="13" fillId="0" borderId="1" xfId="0" applyFont="1" applyBorder="1" applyAlignment="1">
      <alignment horizontal="center"/>
    </xf>
    <xf numFmtId="0" fontId="13" fillId="0" borderId="1" xfId="0" applyFont="1" applyFill="1" applyBorder="1" applyAlignment="1">
      <alignment vertical="top" readingOrder="1"/>
    </xf>
    <xf numFmtId="0" fontId="14" fillId="0" borderId="1" xfId="0" applyFont="1" applyBorder="1" applyAlignment="1">
      <alignment vertical="top" readingOrder="1"/>
    </xf>
    <xf numFmtId="0" fontId="14" fillId="0" borderId="1" xfId="0" applyFont="1" applyBorder="1" applyAlignment="1">
      <alignment horizontal="left" vertical="top" readingOrder="1"/>
    </xf>
    <xf numFmtId="15" fontId="13" fillId="0" borderId="1" xfId="0" applyNumberFormat="1" applyFont="1" applyBorder="1" applyAlignment="1">
      <alignment horizontal="center"/>
    </xf>
    <xf numFmtId="0" fontId="13" fillId="0" borderId="1" xfId="0" applyFont="1" applyBorder="1"/>
    <xf numFmtId="0" fontId="14" fillId="6" borderId="1" xfId="0" applyNumberFormat="1" applyFont="1" applyFill="1" applyBorder="1" applyAlignment="1">
      <alignment vertical="center" readingOrder="1"/>
    </xf>
    <xf numFmtId="0" fontId="14" fillId="3" borderId="1" xfId="0" applyNumberFormat="1" applyFont="1" applyFill="1" applyBorder="1" applyAlignment="1">
      <alignment vertical="center" readingOrder="1"/>
    </xf>
    <xf numFmtId="0" fontId="14" fillId="3" borderId="1" xfId="0" applyNumberFormat="1" applyFont="1" applyFill="1" applyBorder="1" applyAlignment="1">
      <alignment horizontal="left" vertical="center" readingOrder="1"/>
    </xf>
    <xf numFmtId="0" fontId="14" fillId="0" borderId="1" xfId="0" quotePrefix="1" applyFont="1" applyBorder="1" applyAlignment="1">
      <alignment horizontal="left" vertical="top" readingOrder="1"/>
    </xf>
    <xf numFmtId="0" fontId="12" fillId="9" borderId="11" xfId="0" applyFont="1" applyFill="1" applyBorder="1" applyAlignment="1">
      <alignment horizontal="center" vertical="center"/>
    </xf>
    <xf numFmtId="0" fontId="12" fillId="10" borderId="12" xfId="0" applyFont="1" applyFill="1" applyBorder="1" applyAlignment="1">
      <alignment horizontal="center" vertical="center"/>
    </xf>
    <xf numFmtId="0" fontId="14" fillId="0" borderId="0" xfId="0" applyFont="1" applyAlignment="1">
      <alignment vertical="center" wrapText="1"/>
    </xf>
    <xf numFmtId="0" fontId="14" fillId="0" borderId="11" xfId="0" applyFont="1" applyBorder="1" applyAlignment="1">
      <alignment vertical="center" wrapText="1"/>
    </xf>
    <xf numFmtId="0" fontId="15" fillId="0" borderId="14" xfId="0" applyFont="1" applyBorder="1" applyAlignment="1">
      <alignment vertical="center"/>
    </xf>
    <xf numFmtId="0" fontId="13" fillId="0" borderId="14" xfId="0" applyFont="1" applyBorder="1"/>
    <xf numFmtId="0" fontId="16" fillId="2" borderId="1" xfId="0" applyNumberFormat="1" applyFont="1" applyFill="1" applyBorder="1" applyAlignment="1">
      <alignment horizontal="center" vertical="center" wrapText="1" readingOrder="1"/>
    </xf>
    <xf numFmtId="0" fontId="16" fillId="2" borderId="1" xfId="0" applyNumberFormat="1" applyFont="1" applyFill="1" applyBorder="1" applyAlignment="1">
      <alignment vertical="center" wrapText="1" readingOrder="1"/>
    </xf>
    <xf numFmtId="0" fontId="12" fillId="2" borderId="1" xfId="0" applyNumberFormat="1" applyFont="1" applyFill="1" applyBorder="1" applyAlignment="1">
      <alignment horizontal="center" vertical="center" readingOrder="1"/>
    </xf>
    <xf numFmtId="0" fontId="14" fillId="0" borderId="2" xfId="0" applyNumberFormat="1" applyFont="1" applyFill="1" applyBorder="1" applyAlignment="1">
      <alignment horizontal="center" vertical="center" readingOrder="1"/>
    </xf>
    <xf numFmtId="0" fontId="14" fillId="0" borderId="2" xfId="0" applyNumberFormat="1" applyFont="1" applyFill="1" applyBorder="1" applyAlignment="1">
      <alignment vertical="center" readingOrder="1"/>
    </xf>
    <xf numFmtId="15" fontId="14" fillId="0" borderId="2" xfId="0" applyNumberFormat="1" applyFont="1" applyFill="1" applyBorder="1" applyAlignment="1">
      <alignment horizontal="left" vertical="center" readingOrder="1"/>
    </xf>
    <xf numFmtId="0" fontId="14" fillId="0" borderId="1" xfId="0" applyNumberFormat="1" applyFont="1" applyFill="1" applyBorder="1" applyAlignment="1">
      <alignment vertical="center" readingOrder="1"/>
    </xf>
    <xf numFmtId="15" fontId="14" fillId="0" borderId="1" xfId="0" applyNumberFormat="1" applyFont="1" applyFill="1" applyBorder="1" applyAlignment="1">
      <alignment horizontal="left" vertical="center" readingOrder="1"/>
    </xf>
    <xf numFmtId="0" fontId="14" fillId="0" borderId="2" xfId="0" applyNumberFormat="1" applyFont="1" applyFill="1" applyBorder="1" applyAlignment="1">
      <alignment horizontal="left" vertical="center" readingOrder="1"/>
    </xf>
    <xf numFmtId="0" fontId="14" fillId="0" borderId="1" xfId="0" applyNumberFormat="1" applyFont="1" applyFill="1" applyBorder="1" applyAlignment="1">
      <alignment horizontal="left" vertical="center" readingOrder="1"/>
    </xf>
    <xf numFmtId="15" fontId="13" fillId="0" borderId="1" xfId="0" applyNumberFormat="1" applyFont="1" applyBorder="1" applyAlignment="1">
      <alignment horizontal="left" readingOrder="1"/>
    </xf>
    <xf numFmtId="164" fontId="13" fillId="0" borderId="1" xfId="0" applyNumberFormat="1" applyFont="1" applyBorder="1" applyAlignment="1">
      <alignment vertical="top" readingOrder="1"/>
    </xf>
    <xf numFmtId="0" fontId="13" fillId="0" borderId="1" xfId="0" applyNumberFormat="1" applyFont="1" applyFill="1" applyBorder="1" applyAlignment="1">
      <alignment vertical="top" readingOrder="1"/>
    </xf>
    <xf numFmtId="14" fontId="13" fillId="0" borderId="1" xfId="0" applyNumberFormat="1" applyFont="1" applyBorder="1" applyAlignment="1">
      <alignment horizontal="left" vertical="top" readingOrder="1"/>
    </xf>
    <xf numFmtId="0" fontId="17" fillId="0" borderId="1" xfId="0" applyFont="1" applyFill="1" applyBorder="1" applyAlignment="1">
      <alignment vertical="top" readingOrder="1"/>
    </xf>
    <xf numFmtId="164" fontId="14" fillId="0" borderId="1" xfId="0" applyNumberFormat="1" applyFont="1" applyBorder="1" applyAlignment="1">
      <alignment vertical="top" readingOrder="1"/>
    </xf>
    <xf numFmtId="0" fontId="13" fillId="0" borderId="1" xfId="0" applyFont="1" applyBorder="1" applyAlignment="1">
      <alignment horizontal="left" readingOrder="1"/>
    </xf>
    <xf numFmtId="0" fontId="14" fillId="3" borderId="1" xfId="0" applyFont="1" applyFill="1" applyBorder="1" applyAlignment="1">
      <alignment vertical="top" readingOrder="1"/>
    </xf>
    <xf numFmtId="0" fontId="13" fillId="3" borderId="1" xfId="0" applyFont="1" applyFill="1" applyBorder="1"/>
    <xf numFmtId="15" fontId="13" fillId="0" borderId="1" xfId="0" applyNumberFormat="1" applyFont="1" applyBorder="1" applyAlignment="1">
      <alignment horizontal="left"/>
    </xf>
    <xf numFmtId="15" fontId="13" fillId="0" borderId="0" xfId="0" applyNumberFormat="1" applyFont="1" applyBorder="1" applyAlignment="1">
      <alignment horizontal="left"/>
    </xf>
    <xf numFmtId="0" fontId="15" fillId="3" borderId="13" xfId="0" applyFont="1" applyFill="1" applyBorder="1" applyAlignment="1">
      <alignment vertical="center"/>
    </xf>
    <xf numFmtId="0" fontId="13" fillId="0" borderId="1" xfId="0" applyFont="1" applyBorder="1" applyAlignment="1">
      <alignment horizontal="left"/>
    </xf>
    <xf numFmtId="0" fontId="15" fillId="0" borderId="14" xfId="0" applyFont="1" applyBorder="1" applyAlignment="1">
      <alignment horizontal="left" vertical="center"/>
    </xf>
    <xf numFmtId="0" fontId="15" fillId="3" borderId="0" xfId="0" applyFont="1" applyFill="1" applyBorder="1" applyAlignment="1">
      <alignment vertical="center"/>
    </xf>
    <xf numFmtId="0" fontId="13" fillId="0" borderId="0" xfId="0" applyFont="1" applyBorder="1"/>
    <xf numFmtId="0" fontId="13" fillId="0" borderId="0" xfId="0" applyFont="1" applyBorder="1" applyAlignment="1">
      <alignment horizontal="left"/>
    </xf>
    <xf numFmtId="0" fontId="15" fillId="0" borderId="0" xfId="0" applyFont="1" applyBorder="1" applyAlignment="1">
      <alignment vertical="center"/>
    </xf>
    <xf numFmtId="0" fontId="16" fillId="11" borderId="1" xfId="0" applyNumberFormat="1" applyFont="1" applyFill="1" applyBorder="1" applyAlignment="1">
      <alignment horizontal="center" vertical="center" wrapText="1" readingOrder="1"/>
    </xf>
    <xf numFmtId="0" fontId="1" fillId="0" borderId="1" xfId="0" applyFont="1" applyBorder="1"/>
    <xf numFmtId="0" fontId="13" fillId="0" borderId="1" xfId="0" applyFont="1" applyFill="1" applyBorder="1" applyAlignment="1">
      <alignment horizontal="left" vertical="top" readingOrder="1"/>
    </xf>
    <xf numFmtId="0" fontId="13" fillId="3" borderId="1" xfId="0" applyFont="1" applyFill="1" applyBorder="1" applyAlignment="1">
      <alignment vertical="top" readingOrder="1"/>
    </xf>
    <xf numFmtId="0" fontId="13" fillId="3" borderId="1" xfId="0" applyFont="1" applyFill="1" applyBorder="1" applyAlignment="1">
      <alignment horizontal="left"/>
    </xf>
    <xf numFmtId="0" fontId="15" fillId="0" borderId="19" xfId="0" applyFont="1" applyFill="1" applyBorder="1" applyAlignment="1">
      <alignment vertical="center"/>
    </xf>
    <xf numFmtId="9" fontId="1" fillId="0" borderId="0" xfId="3" applyFont="1"/>
    <xf numFmtId="16" fontId="1" fillId="0" borderId="0" xfId="0" applyNumberFormat="1" applyFont="1"/>
    <xf numFmtId="1" fontId="1" fillId="0" borderId="0" xfId="0" applyNumberFormat="1" applyFont="1"/>
    <xf numFmtId="0" fontId="14" fillId="0" borderId="1" xfId="0" applyNumberFormat="1" applyFont="1" applyFill="1" applyBorder="1" applyAlignment="1">
      <alignment horizontal="center" vertical="center" readingOrder="1"/>
    </xf>
    <xf numFmtId="0" fontId="20" fillId="0" borderId="0" xfId="4"/>
    <xf numFmtId="0" fontId="14" fillId="0" borderId="0" xfId="0" applyNumberFormat="1" applyFont="1" applyFill="1" applyBorder="1" applyAlignment="1">
      <alignment vertical="center" readingOrder="1"/>
    </xf>
    <xf numFmtId="0" fontId="13" fillId="7" borderId="1" xfId="0" applyFont="1" applyFill="1" applyBorder="1" applyAlignment="1">
      <alignment vertical="top" readingOrder="1"/>
    </xf>
    <xf numFmtId="0" fontId="14" fillId="7" borderId="1" xfId="0" applyFont="1" applyFill="1" applyBorder="1" applyAlignment="1">
      <alignment vertical="top" readingOrder="1"/>
    </xf>
    <xf numFmtId="15" fontId="13" fillId="7" borderId="1" xfId="0" applyNumberFormat="1" applyFont="1" applyFill="1" applyBorder="1" applyAlignment="1">
      <alignment horizontal="left"/>
    </xf>
    <xf numFmtId="0" fontId="14" fillId="7" borderId="1" xfId="0" applyNumberFormat="1" applyFont="1" applyFill="1" applyBorder="1" applyAlignment="1">
      <alignment vertical="center" readingOrder="1"/>
    </xf>
    <xf numFmtId="0" fontId="13" fillId="7" borderId="1" xfId="0" applyFont="1" applyFill="1" applyBorder="1" applyAlignment="1">
      <alignment horizontal="left" vertical="top" readingOrder="1"/>
    </xf>
    <xf numFmtId="1" fontId="13" fillId="0" borderId="1" xfId="0" applyNumberFormat="1" applyFont="1" applyBorder="1" applyAlignment="1">
      <alignment horizontal="left"/>
    </xf>
    <xf numFmtId="0" fontId="3" fillId="12" borderId="15" xfId="0" applyFont="1" applyFill="1" applyBorder="1" applyAlignment="1">
      <alignment vertical="center"/>
    </xf>
    <xf numFmtId="0" fontId="3" fillId="12" borderId="16" xfId="0" applyFont="1" applyFill="1" applyBorder="1" applyAlignment="1">
      <alignment horizontal="center" vertical="center"/>
    </xf>
    <xf numFmtId="0" fontId="3" fillId="12" borderId="17" xfId="0" applyFont="1" applyFill="1" applyBorder="1" applyAlignment="1">
      <alignment horizontal="center" vertical="center"/>
    </xf>
    <xf numFmtId="0" fontId="1" fillId="0" borderId="18" xfId="0" applyNumberFormat="1" applyFont="1" applyBorder="1" applyAlignment="1"/>
    <xf numFmtId="0" fontId="3" fillId="5" borderId="20" xfId="0" applyFont="1" applyFill="1" applyBorder="1" applyAlignment="1">
      <alignment vertical="center"/>
    </xf>
    <xf numFmtId="0" fontId="3" fillId="5" borderId="21" xfId="0" applyFont="1" applyFill="1" applyBorder="1" applyAlignment="1">
      <alignment horizontal="center" vertical="center"/>
    </xf>
    <xf numFmtId="0" fontId="3" fillId="5" borderId="14" xfId="0" applyFont="1" applyFill="1" applyBorder="1" applyAlignment="1">
      <alignment horizontal="center" vertical="center"/>
    </xf>
    <xf numFmtId="0" fontId="11" fillId="0" borderId="3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1" fillId="0" borderId="6" xfId="0" applyFont="1" applyBorder="1" applyAlignment="1">
      <alignment vertical="center"/>
    </xf>
  </cellXfs>
  <cellStyles count="5">
    <cellStyle name="Hyperlink" xfId="4" builtinId="8"/>
    <cellStyle name="Normal" xfId="0" builtinId="0"/>
    <cellStyle name="Normal 2" xfId="1" xr:uid="{00000000-0005-0000-0000-000002000000}"/>
    <cellStyle name="Normal 49" xfId="2" xr:uid="{00000000-0005-0000-0000-000003000000}"/>
    <cellStyle name="Percent" xfId="3" builtinId="5"/>
  </cellStyles>
  <dxfs count="19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Shilpi Gautam2" refreshedDate="44842.723439467591" createdVersion="7" refreshedVersion="7" minRefreshableVersion="3" recordCount="123" xr:uid="{00000000-000A-0000-FFFF-FFFF14000000}">
  <cacheSource type="worksheet">
    <worksheetSource ref="B2:O79" sheet="Team list"/>
  </cacheSource>
  <cacheFields count="21">
    <cacheField name="SR.No." numFmtId="0">
      <sharedItems containsSemiMixedTypes="0" containsString="0" containsNumber="1" containsInteger="1" minValue="1" maxValue="123"/>
    </cacheField>
    <cacheField name="EMP CODE" numFmtId="0">
      <sharedItems containsBlank="1"/>
    </cacheField>
    <cacheField name="V5 code" numFmtId="0">
      <sharedItems containsBlank="1"/>
    </cacheField>
    <cacheField name="Offer status" numFmtId="0">
      <sharedItems containsBlank="1"/>
    </cacheField>
    <cacheField name="Type" numFmtId="0">
      <sharedItems/>
    </cacheField>
    <cacheField name="Employee status" numFmtId="0">
      <sharedItems count="5">
        <s v="Vacant"/>
        <s v="Active"/>
        <s v="Notice period"/>
        <s v="Shortlisted"/>
        <s v="Offer issued"/>
      </sharedItems>
    </cacheField>
    <cacheField name="Remarks" numFmtId="0">
      <sharedItems containsBlank="1"/>
    </cacheField>
    <cacheField name="EMP NAME" numFmtId="0">
      <sharedItems/>
    </cacheField>
    <cacheField name="DESIG NM" numFmtId="0">
      <sharedItems count="2">
        <s v="PC ASO"/>
        <s v="VAS ASO"/>
      </sharedItems>
    </cacheField>
    <cacheField name="V5 DOJ" numFmtId="0">
      <sharedItems containsNonDate="0" containsString="0" containsBlank="1"/>
    </cacheField>
    <cacheField name="DOJ" numFmtId="164">
      <sharedItems containsDate="1" containsBlank="1" containsMixedTypes="1" minDate="2011-10-01T00:00:00" maxDate="2022-11-02T00:00:00"/>
    </cacheField>
    <cacheField name="PROJ NM" numFmtId="0">
      <sharedItems count="1">
        <s v="Lenovo Consumer ASO"/>
      </sharedItems>
    </cacheField>
    <cacheField name="CITY POSTING" numFmtId="0">
      <sharedItems/>
    </cacheField>
    <cacheField name="STATE POSTING" numFmtId="0">
      <sharedItems/>
    </cacheField>
    <cacheField name="MOBILE" numFmtId="0">
      <sharedItems containsBlank="1" containsMixedTypes="1" containsNumber="1" containsInteger="1" minValue="7226002749" maxValue="9861566720"/>
    </cacheField>
    <cacheField name="DENAVE EMAIL ID" numFmtId="0">
      <sharedItems containsBlank="1"/>
    </cacheField>
    <cacheField name="Remarks2" numFmtId="0">
      <sharedItems containsBlank="1" containsMixedTypes="1" containsNumber="1" containsInteger="1" minValue="44834" maxValue="44834"/>
    </cacheField>
    <cacheField name="Region" numFmtId="0">
      <sharedItems count="10">
        <s v="South1"/>
        <s v="North1"/>
        <s v="West2"/>
        <s v="East2"/>
        <s v="North2"/>
        <s v="West1"/>
        <s v="West3"/>
        <s v="East1"/>
        <s v="South3"/>
        <s v="South2"/>
      </sharedItems>
    </cacheField>
    <cacheField name="Infra" numFmtId="0">
      <sharedItems containsBlank="1"/>
    </cacheField>
    <cacheField name="DSM Name" numFmtId="0">
      <sharedItems/>
    </cacheField>
    <cacheField name="Remarks3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23">
  <r>
    <n v="1"/>
    <s v="D66467"/>
    <m/>
    <m/>
    <s v="Transition"/>
    <x v="0"/>
    <s v="Profile to be given"/>
    <s v="TBH"/>
    <x v="0"/>
    <m/>
    <m/>
    <x v="0"/>
    <s v="Mysore"/>
    <s v="Karnataka"/>
    <m/>
    <m/>
    <m/>
    <x v="0"/>
    <s v="Given"/>
    <s v="Mohammed Azam Ahmed"/>
    <s v="Done"/>
  </r>
  <r>
    <n v="2"/>
    <s v="D52127"/>
    <m/>
    <m/>
    <s v="Transition"/>
    <x v="1"/>
    <m/>
    <s v="Amit Kumar Singh"/>
    <x v="0"/>
    <m/>
    <d v="2019-08-09T00:00:00"/>
    <x v="0"/>
    <s v="Delhi"/>
    <s v="Delhi"/>
    <s v="9811568138"/>
    <s v="amit.s@denave.com"/>
    <s v="PIP"/>
    <x v="1"/>
    <s v="Given"/>
    <s v="Krishna Kumar Singh"/>
    <s v="Done"/>
  </r>
  <r>
    <n v="3"/>
    <s v="D60294"/>
    <m/>
    <m/>
    <s v="Transition"/>
    <x v="1"/>
    <m/>
    <s v="Manoj Kumar Panwar"/>
    <x v="0"/>
    <m/>
    <d v="2021-02-08T00:00:00"/>
    <x v="0"/>
    <s v="Ajmer"/>
    <s v="Rajasthan"/>
    <s v="9828022302"/>
    <s v="manoj.kp@denave.com"/>
    <n v="44834"/>
    <x v="2"/>
    <s v="Given"/>
    <s v="Pran Pratap Singh"/>
    <s v="status to be confirmed"/>
  </r>
  <r>
    <n v="4"/>
    <s v="D54452"/>
    <m/>
    <m/>
    <s v="Transition"/>
    <x v="1"/>
    <m/>
    <s v="Babu Singh"/>
    <x v="0"/>
    <m/>
    <d v="2019-11-11T00:00:00"/>
    <x v="0"/>
    <s v="Bikaner"/>
    <s v="Rajasthan"/>
    <s v="9983381183"/>
    <s v="babu.singh@denave.com"/>
    <m/>
    <x v="2"/>
    <s v="Given"/>
    <s v="Pran Pratap Singh"/>
    <s v="status to be confirmed"/>
  </r>
  <r>
    <n v="5"/>
    <s v="D61648"/>
    <m/>
    <m/>
    <s v="Transition"/>
    <x v="1"/>
    <m/>
    <s v="Abhisekh Kumar Singh"/>
    <x v="0"/>
    <m/>
    <d v="2021-07-06T00:00:00"/>
    <x v="0"/>
    <s v="Dhanbad"/>
    <s v="Jharkhand"/>
    <s v="9386646960"/>
    <s v="abhisekh.ksingh@denave.com"/>
    <m/>
    <x v="3"/>
    <s v="Given"/>
    <s v="Vikas Shan"/>
    <s v="Done"/>
  </r>
  <r>
    <n v="6"/>
    <s v="D43423"/>
    <m/>
    <s v="Under transition"/>
    <s v="Transition"/>
    <x v="1"/>
    <m/>
    <s v="Abhishek Prakash"/>
    <x v="0"/>
    <m/>
    <d v="2018-02-19T00:00:00"/>
    <x v="0"/>
    <s v="Meerut"/>
    <s v="Uttar Pradesh"/>
    <s v="9557200401"/>
    <s v="abhishek.prakash@denave.com"/>
    <m/>
    <x v="4"/>
    <s v="Given"/>
    <s v="Rahil Rasheed"/>
    <s v="Done"/>
  </r>
  <r>
    <n v="7"/>
    <s v="D64482"/>
    <s v="V5263086"/>
    <s v="Letter issued"/>
    <s v="Transition"/>
    <x v="1"/>
    <m/>
    <s v="Achhelal Yadav"/>
    <x v="0"/>
    <m/>
    <d v="2022-01-10T00:00:00"/>
    <x v="0"/>
    <s v="Varanasi"/>
    <s v="Uttar Pradesh"/>
    <s v="7977140985"/>
    <s v="ce-achhelal.y@denave.com"/>
    <m/>
    <x v="4"/>
    <s v="Given"/>
    <s v="Rahil Rasheed"/>
    <s v="Done"/>
  </r>
  <r>
    <n v="8"/>
    <s v="D44307"/>
    <m/>
    <m/>
    <s v="Transition"/>
    <x v="1"/>
    <m/>
    <s v="Alok Kumar Mishra"/>
    <x v="0"/>
    <m/>
    <d v="2018-04-27T00:00:00"/>
    <x v="0"/>
    <s v="Bhubaneswar"/>
    <s v="Orissa"/>
    <s v="9861472032"/>
    <s v="alok.mishra@denave.com"/>
    <m/>
    <x v="3"/>
    <s v="Given"/>
    <s v="Vikas Shan"/>
    <s v="Done"/>
  </r>
  <r>
    <n v="9"/>
    <s v="D30172"/>
    <m/>
    <m/>
    <s v="Transition"/>
    <x v="1"/>
    <m/>
    <s v="Alok Ranjan Singh"/>
    <x v="0"/>
    <m/>
    <d v="2016-07-18T00:00:00"/>
    <x v="0"/>
    <s v="Patna"/>
    <s v="Bihar"/>
    <s v="7857093200"/>
    <s v="Alok.singh@denave.com"/>
    <m/>
    <x v="3"/>
    <s v="Given"/>
    <s v="Vikas Shan"/>
    <s v="Done"/>
  </r>
  <r>
    <n v="10"/>
    <s v="D55756"/>
    <m/>
    <m/>
    <s v="Transition"/>
    <x v="1"/>
    <m/>
    <s v="Amit Mallappa Khurpe"/>
    <x v="0"/>
    <m/>
    <d v="2019-12-23T00:00:00"/>
    <x v="0"/>
    <s v="Kohlapur"/>
    <s v="Maharashtra"/>
    <s v="8888837252"/>
    <s v="amit.khurpe1@denave.com"/>
    <m/>
    <x v="5"/>
    <s v="Given"/>
    <s v="Dharmendra Prakash Nehe"/>
    <s v="Done"/>
  </r>
  <r>
    <n v="11"/>
    <s v="D15019"/>
    <m/>
    <m/>
    <s v="Transition"/>
    <x v="1"/>
    <m/>
    <s v="Amit. Jagdish. Khobragade"/>
    <x v="0"/>
    <m/>
    <d v="2013-10-18T00:00:00"/>
    <x v="0"/>
    <s v="Nagpur"/>
    <s v="Maharashtra"/>
    <s v="9370327030"/>
    <s v="amitj@denave.com"/>
    <m/>
    <x v="5"/>
    <s v="Given"/>
    <s v="Dharmendra Prakash Nehe"/>
    <s v="Done"/>
  </r>
  <r>
    <n v="12"/>
    <s v="D43975"/>
    <m/>
    <s v="Under transition"/>
    <s v="Transition"/>
    <x v="2"/>
    <m/>
    <s v="Ankur Kesarwani"/>
    <x v="0"/>
    <m/>
    <d v="2018-04-09T00:00:00"/>
    <x v="0"/>
    <s v="Allahabad"/>
    <s v="Uttar Pradesh"/>
    <s v="7897355644"/>
    <s v="ankur.kesarwani@denave.com"/>
    <m/>
    <x v="4"/>
    <s v="Given"/>
    <s v="Rahil Rasheed"/>
    <s v="Done"/>
  </r>
  <r>
    <n v="13"/>
    <s v="D42905"/>
    <s v="V5265074"/>
    <m/>
    <s v="Transition"/>
    <x v="1"/>
    <m/>
    <s v="Ankush Kumar"/>
    <x v="0"/>
    <m/>
    <d v="2018-01-15T00:00:00"/>
    <x v="0"/>
    <s v="Hamirpur"/>
    <s v="Himachal Pradesh"/>
    <s v="8091029822"/>
    <s v="ankush.kumar@denave.com"/>
    <m/>
    <x v="1"/>
    <s v="Given"/>
    <s v="Krishna Kumar Singh"/>
    <s v="Done"/>
  </r>
  <r>
    <n v="14"/>
    <s v="D67876"/>
    <s v="V5266223"/>
    <s v="Under transition"/>
    <s v="Transition"/>
    <x v="1"/>
    <m/>
    <s v="Anurag Agarwal"/>
    <x v="0"/>
    <m/>
    <d v="2022-08-22T00:00:00"/>
    <x v="0"/>
    <s v="Ghaziabad"/>
    <s v="Uttar Pradesh"/>
    <s v="9899494771"/>
    <s v="ce-anurag.agarwal@denave.com"/>
    <m/>
    <x v="4"/>
    <s v="Not Given"/>
    <s v="Rahil Rasheed"/>
    <s v="Done"/>
  </r>
  <r>
    <n v="15"/>
    <s v="D67136"/>
    <s v="V5265064"/>
    <m/>
    <s v="Transition"/>
    <x v="1"/>
    <m/>
    <s v="Ashutosh Govind Sharma"/>
    <x v="0"/>
    <m/>
    <d v="2022-06-16T00:00:00"/>
    <x v="0"/>
    <s v="Raipur"/>
    <s v="Chhattisgarh"/>
    <s v="9834388136"/>
    <s v="ce-ashutoshs@denave.com"/>
    <m/>
    <x v="6"/>
    <s v="Given"/>
    <s v="Suraj Mahadik"/>
    <s v="Done"/>
  </r>
  <r>
    <n v="16"/>
    <s v="D21409"/>
    <m/>
    <m/>
    <s v="Transition"/>
    <x v="1"/>
    <m/>
    <s v="Atanu Dhar"/>
    <x v="0"/>
    <m/>
    <d v="2014-11-17T00:00:00"/>
    <x v="0"/>
    <s v="Dibrugarh"/>
    <s v="Assam"/>
    <s v="9954426254"/>
    <s v="atanu.dhar@denave.com"/>
    <m/>
    <x v="7"/>
    <s v="Given"/>
    <s v="Chandan Kumar Singh"/>
    <s v="Done"/>
  </r>
  <r>
    <n v="17"/>
    <s v="D58851"/>
    <m/>
    <s v="Under transition"/>
    <s v="Transition"/>
    <x v="1"/>
    <m/>
    <s v="Avinash Kumar"/>
    <x v="0"/>
    <m/>
    <d v="2020-08-12T00:00:00"/>
    <x v="0"/>
    <s v="Dehradun"/>
    <s v="Uttrakhand"/>
    <s v="9761771311"/>
    <s v="k.avinash@denave.com"/>
    <m/>
    <x v="4"/>
    <s v="Given"/>
    <s v="Rahil Rasheed"/>
    <s v="Done"/>
  </r>
  <r>
    <n v="18"/>
    <s v="D60461"/>
    <s v="V5264960"/>
    <m/>
    <s v="Transition"/>
    <x v="1"/>
    <m/>
    <s v="Babun Chandra Modak"/>
    <x v="0"/>
    <m/>
    <d v="2021-02-22T00:00:00"/>
    <x v="0"/>
    <s v="Asansol"/>
    <s v="West Bengal"/>
    <s v="7384991181"/>
    <s v="babun.modak@denave.com"/>
    <m/>
    <x v="7"/>
    <s v="Given"/>
    <s v="Chandan Kumar Singh"/>
    <s v="Done"/>
  </r>
  <r>
    <n v="19"/>
    <s v="D58771"/>
    <m/>
    <m/>
    <s v="Transition"/>
    <x v="1"/>
    <m/>
    <s v="Bhavsar Kirtikumar Babulal"/>
    <x v="0"/>
    <m/>
    <d v="2020-08-01T00:00:00"/>
    <x v="0"/>
    <s v="Ahmedabad"/>
    <s v="Gujarat"/>
    <s v="7984180458"/>
    <s v="kirtikumar@denave.com"/>
    <m/>
    <x v="2"/>
    <s v="Given"/>
    <s v="Pran Pratap Singh"/>
    <s v="Done"/>
  </r>
  <r>
    <n v="20"/>
    <s v="D67566"/>
    <m/>
    <m/>
    <s v="Transition"/>
    <x v="1"/>
    <m/>
    <s v="Bhushan Dilip Pednekar"/>
    <x v="0"/>
    <m/>
    <d v="2022-08-01T00:00:00"/>
    <x v="0"/>
    <s v="Mumbai"/>
    <s v="Maharashtra"/>
    <s v="9167063528"/>
    <s v="ce-bhushan.pednekar@denave.com"/>
    <m/>
    <x v="5"/>
    <s v="Given"/>
    <s v="Faiz Ibrahim Qureshi"/>
    <s v="Done"/>
  </r>
  <r>
    <n v="21"/>
    <s v="D46405"/>
    <m/>
    <m/>
    <s v="Transition"/>
    <x v="1"/>
    <m/>
    <s v="Chandan Ghosh"/>
    <x v="0"/>
    <m/>
    <d v="2018-09-10T00:00:00"/>
    <x v="0"/>
    <s v="Medinipur"/>
    <s v="West Bengal"/>
    <s v="9051786114"/>
    <s v="chandan.ghosh@denave.com"/>
    <m/>
    <x v="7"/>
    <s v="Given"/>
    <s v="Chandan Kumar Singh"/>
    <s v="Done"/>
  </r>
  <r>
    <n v="22"/>
    <s v="D63484"/>
    <m/>
    <m/>
    <s v="Transition"/>
    <x v="1"/>
    <m/>
    <s v="Chedula Jagadeesh"/>
    <x v="0"/>
    <m/>
    <d v="2021-10-22T00:00:00"/>
    <x v="0"/>
    <s v="Kurnool"/>
    <s v="Andhra Pradesh"/>
    <s v="8686262316"/>
    <s v="ce-chedula.j@denave.com"/>
    <m/>
    <x v="8"/>
    <s v="Given"/>
    <s v="Mohsin Bin Abood"/>
    <s v="Done"/>
  </r>
  <r>
    <n v="23"/>
    <s v="D66855"/>
    <s v="V5265910"/>
    <m/>
    <s v="Transition"/>
    <x v="1"/>
    <m/>
    <s v="Chetti Srinivas"/>
    <x v="0"/>
    <m/>
    <d v="2022-06-08T00:00:00"/>
    <x v="0"/>
    <s v="Warangal"/>
    <s v="Telangana"/>
    <s v="9515976797"/>
    <s v="ce-chetti.srinivas@denave.com"/>
    <m/>
    <x v="8"/>
    <s v="Given"/>
    <s v="Mohsin Bin Abood"/>
    <s v="Done"/>
  </r>
  <r>
    <n v="24"/>
    <s v="D56996"/>
    <s v="V5266029"/>
    <m/>
    <s v="Transition"/>
    <x v="1"/>
    <m/>
    <s v="Dhiraj Kumar"/>
    <x v="0"/>
    <m/>
    <d v="2020-02-06T00:00:00"/>
    <x v="0"/>
    <s v="Delhi"/>
    <s v="Delhi"/>
    <s v="9911838990"/>
    <s v="dhirajku@denave.com"/>
    <m/>
    <x v="1"/>
    <s v="Given"/>
    <s v="Krishna Kumar Singh"/>
    <s v="Done"/>
  </r>
  <r>
    <n v="25"/>
    <s v="D67176"/>
    <s v="V5262895"/>
    <s v="Letter issued"/>
    <s v="Transition"/>
    <x v="1"/>
    <m/>
    <s v="DHRUBAJIT SWARGIARY"/>
    <x v="0"/>
    <m/>
    <d v="2022-07-01T00:00:00"/>
    <x v="0"/>
    <s v="Guwahati"/>
    <s v="Assam"/>
    <s v="9706336707"/>
    <s v="ce-dhrubajit.s@denave.com"/>
    <m/>
    <x v="7"/>
    <s v="Given"/>
    <s v="Chandan Kumar Singh"/>
    <s v="Done"/>
  </r>
  <r>
    <n v="26"/>
    <s v="D66062"/>
    <m/>
    <m/>
    <s v="Transition"/>
    <x v="1"/>
    <m/>
    <s v="F M Safwan"/>
    <x v="0"/>
    <m/>
    <d v="2022-04-08T00:00:00"/>
    <x v="0"/>
    <s v="Mangalore"/>
    <s v="Karnataka"/>
    <s v="8867147525"/>
    <s v="ce-f.safwan@denave.com"/>
    <m/>
    <x v="0"/>
    <s v="Given"/>
    <s v="Mohammed Azam Ahmed"/>
    <s v="Done"/>
  </r>
  <r>
    <n v="27"/>
    <s v="D64375"/>
    <m/>
    <m/>
    <s v="Transition"/>
    <x v="1"/>
    <m/>
    <s v="Ganapathi E"/>
    <x v="0"/>
    <m/>
    <d v="2022-01-07T00:00:00"/>
    <x v="0"/>
    <s v="Salem"/>
    <s v="Tamil Nadu"/>
    <s v="9600364011"/>
    <s v="ce-ganapathi.e@denave.com"/>
    <m/>
    <x v="9"/>
    <s v="Given"/>
    <s v="S.Arunbabu"/>
    <s v="Done"/>
  </r>
  <r>
    <n v="28"/>
    <s v="D67482"/>
    <s v="V5263100"/>
    <s v="Letter issued"/>
    <s v="Transition"/>
    <x v="1"/>
    <m/>
    <s v="Gandhi Jignesh Kumar"/>
    <x v="0"/>
    <m/>
    <d v="2022-07-21T00:00:00"/>
    <x v="0"/>
    <s v="Baroda"/>
    <s v="Gujarat"/>
    <s v="9925446444"/>
    <s v="ce-gandhi.kumar@denave.com"/>
    <m/>
    <x v="2"/>
    <s v="Given"/>
    <s v="Pran Pratap Singh"/>
    <s v="Done"/>
  </r>
  <r>
    <n v="29"/>
    <s v="D67372"/>
    <s v="V5263113"/>
    <s v="Letter issued"/>
    <s v="Transition"/>
    <x v="1"/>
    <m/>
    <s v="Govind Gour"/>
    <x v="0"/>
    <m/>
    <d v="2022-07-18T00:00:00"/>
    <x v="0"/>
    <s v="Alwar"/>
    <s v="Rajasthan"/>
    <s v="7877712600"/>
    <s v="ce-govind.gour@denave.com"/>
    <m/>
    <x v="2"/>
    <s v="Given"/>
    <s v="Pran Pratap Singh"/>
    <m/>
  </r>
  <r>
    <n v="30"/>
    <s v="D63569"/>
    <s v="V5263641"/>
    <m/>
    <s v="Transition"/>
    <x v="1"/>
    <m/>
    <s v="Govind Gulab Rajbhar"/>
    <x v="0"/>
    <m/>
    <d v="2021-11-08T00:00:00"/>
    <x v="0"/>
    <s v="Mumbai"/>
    <s v="Maharashtra"/>
    <s v="9029031943"/>
    <s v="ce-govind.r@denave.com"/>
    <m/>
    <x v="5"/>
    <s v="Given"/>
    <s v="Faiz Ibrahim Qureshi"/>
    <s v="Done"/>
  </r>
  <r>
    <n v="31"/>
    <s v="D67084"/>
    <m/>
    <m/>
    <s v="New"/>
    <x v="0"/>
    <s v="Profile to be given"/>
    <s v="TBH"/>
    <x v="0"/>
    <m/>
    <m/>
    <x v="0"/>
    <s v="Visakhapatnam"/>
    <s v="Andhra Pradesh"/>
    <m/>
    <m/>
    <m/>
    <x v="8"/>
    <s v="Given"/>
    <s v="Mohsin Bin Abood"/>
    <s v="Done"/>
  </r>
  <r>
    <n v="32"/>
    <s v="D66306"/>
    <m/>
    <m/>
    <s v="Transition"/>
    <x v="1"/>
    <m/>
    <s v="Gummalla Nagaraju"/>
    <x v="0"/>
    <m/>
    <d v="2022-04-28T00:00:00"/>
    <x v="0"/>
    <s v="Hyderabad"/>
    <s v="Telangana"/>
    <s v="9959621996"/>
    <s v="ce-gummalla.nagaraju@denave.com"/>
    <m/>
    <x v="8"/>
    <s v="Given"/>
    <s v="Mohsin Bin Abood"/>
    <s v="Done"/>
  </r>
  <r>
    <n v="33"/>
    <s v="D62128"/>
    <m/>
    <m/>
    <s v="Transition"/>
    <x v="1"/>
    <m/>
    <s v="Irshad Ali Amjad Ali"/>
    <x v="0"/>
    <m/>
    <d v="2021-08-09T00:00:00"/>
    <x v="0"/>
    <s v="Amravati"/>
    <s v="Maharashtra"/>
    <s v="8087727704"/>
    <s v="irshad.ali@denave.com"/>
    <m/>
    <x v="5"/>
    <s v="Given"/>
    <s v="Dharmendra Prakash Nehe"/>
    <s v="Done"/>
  </r>
  <r>
    <n v="34"/>
    <s v="D59916"/>
    <m/>
    <m/>
    <s v="Transition"/>
    <x v="1"/>
    <m/>
    <s v="K Sathish Kumar"/>
    <x v="0"/>
    <m/>
    <d v="2021-01-02T00:00:00"/>
    <x v="0"/>
    <s v="Chennai"/>
    <s v="Tamil Nadu"/>
    <s v="9884103645"/>
    <s v="k.sathish@denave.com"/>
    <m/>
    <x v="9"/>
    <s v="Given"/>
    <s v="S.Arunbabu"/>
    <s v="Done"/>
  </r>
  <r>
    <n v="35"/>
    <s v="D67564"/>
    <m/>
    <m/>
    <s v="Transition"/>
    <x v="2"/>
    <s v="Profile to be given"/>
    <s v="Kantharia Alpesh"/>
    <x v="0"/>
    <m/>
    <d v="2022-08-01T00:00:00"/>
    <x v="0"/>
    <s v="Surat"/>
    <s v="Gujarat"/>
    <s v="9982921127"/>
    <s v="ce-kantharia.alpesh@denave.com"/>
    <s v="Resigned"/>
    <x v="2"/>
    <s v="Not Given"/>
    <s v="Pran Pratap Singh"/>
    <s v="Done"/>
  </r>
  <r>
    <n v="36"/>
    <s v="D61841"/>
    <s v="V5265890"/>
    <m/>
    <s v="Transition"/>
    <x v="1"/>
    <m/>
    <s v="Kuldeep Upadhyay"/>
    <x v="0"/>
    <m/>
    <d v="2021-07-15T00:00:00"/>
    <x v="0"/>
    <s v="Mumbai"/>
    <s v="Maharashtra"/>
    <s v="7219690034"/>
    <s v="kuldeep.u@denave.com"/>
    <m/>
    <x v="5"/>
    <s v="Given"/>
    <s v="Faiz Ibrahim Qureshi"/>
    <s v="Done"/>
  </r>
  <r>
    <n v="37"/>
    <s v="D64881"/>
    <m/>
    <m/>
    <s v="Transition"/>
    <x v="1"/>
    <m/>
    <s v="L Sathish Kumar"/>
    <x v="0"/>
    <m/>
    <d v="2022-02-01T00:00:00"/>
    <x v="0"/>
    <s v="Coimbatore"/>
    <s v="Tamil Nadu"/>
    <s v="9842338180"/>
    <s v="ce-l.sathish@denave.com"/>
    <m/>
    <x v="9"/>
    <s v="Given"/>
    <s v="S.Arunbabu"/>
    <s v="Done"/>
  </r>
  <r>
    <n v="38"/>
    <s v="D48348"/>
    <m/>
    <m/>
    <s v="Transition"/>
    <x v="1"/>
    <m/>
    <s v="Laxman Anilrao Deshmukh"/>
    <x v="0"/>
    <m/>
    <d v="2019-02-11T00:00:00"/>
    <x v="0"/>
    <s v="Aurangabad"/>
    <s v="Maharashtra"/>
    <s v="9028122888"/>
    <s v="laxman.anilrao@denave.com"/>
    <m/>
    <x v="5"/>
    <s v="Given"/>
    <s v="Dharmendra Prakash Nehe"/>
    <s v="Done"/>
  </r>
  <r>
    <n v="39"/>
    <s v="D64883"/>
    <s v="V5264760"/>
    <s v="Letter issued"/>
    <s v="Transition"/>
    <x v="2"/>
    <m/>
    <s v="Mahesh"/>
    <x v="0"/>
    <m/>
    <d v="2022-02-01T00:00:00"/>
    <x v="0"/>
    <s v="Gulbarga"/>
    <s v="Karnataka"/>
    <s v="9035739886"/>
    <s v="ce-mahesh@denave.com"/>
    <m/>
    <x v="0"/>
    <s v="Given"/>
    <s v="Mohammed Azam Ahmed"/>
    <s v="Done"/>
  </r>
  <r>
    <n v="40"/>
    <s v="D64463"/>
    <s v="V5263625"/>
    <m/>
    <s v="Transition"/>
    <x v="1"/>
    <m/>
    <s v="Manoj Bihari"/>
    <x v="0"/>
    <m/>
    <d v="2022-01-10T00:00:00"/>
    <x v="0"/>
    <s v="Sambalpur"/>
    <s v="Orissa"/>
    <s v="9861291397"/>
    <s v="ce-manoj.bihari@denave.com"/>
    <m/>
    <x v="3"/>
    <s v="Given"/>
    <s v="Vikas Shan"/>
    <s v="Done"/>
  </r>
  <r>
    <n v="41"/>
    <s v="D51689"/>
    <m/>
    <m/>
    <s v="Transition"/>
    <x v="1"/>
    <m/>
    <s v="Modha Ishan"/>
    <x v="0"/>
    <m/>
    <d v="2019-07-01T00:00:00"/>
    <x v="0"/>
    <s v="Rajkot"/>
    <s v="Gujarat"/>
    <s v="9586533533"/>
    <s v="modha.ishan@denave.com"/>
    <m/>
    <x v="2"/>
    <s v="Given"/>
    <s v="Pran Pratap Singh"/>
    <s v="Done"/>
  </r>
  <r>
    <n v="42"/>
    <s v="D64374"/>
    <s v="V5266026"/>
    <m/>
    <s v="Transition"/>
    <x v="1"/>
    <m/>
    <s v="Mohammed Abdula"/>
    <x v="0"/>
    <m/>
    <d v="2022-01-06T00:00:00"/>
    <x v="0"/>
    <s v="Bangalore"/>
    <s v="Karnataka"/>
    <s v="9513623651"/>
    <s v="ce-m.abdulla@denave.com"/>
    <m/>
    <x v="0"/>
    <s v="Given"/>
    <s v="Mohammed Azam Ahmed"/>
    <s v="Done"/>
  </r>
  <r>
    <n v="43"/>
    <s v="D66717"/>
    <s v="V5263067"/>
    <s v="Letter issued"/>
    <s v="Transition"/>
    <x v="1"/>
    <m/>
    <s v="Mohan Hazara"/>
    <x v="0"/>
    <m/>
    <d v="2022-06-01T00:00:00"/>
    <x v="0"/>
    <s v="Tezpur"/>
    <s v="Assam"/>
    <s v="7002891805"/>
    <s v="ce-mohan.hazra@denave.com"/>
    <m/>
    <x v="7"/>
    <s v="Given"/>
    <s v="Chandan Kumar Singh"/>
    <s v="Done"/>
  </r>
  <r>
    <n v="44"/>
    <s v="D24517"/>
    <m/>
    <s v="Under transition"/>
    <s v="Transition"/>
    <x v="1"/>
    <m/>
    <s v="Mohd Rashid"/>
    <x v="0"/>
    <m/>
    <d v="2015-06-22T00:00:00"/>
    <x v="0"/>
    <s v="Lucknow"/>
    <s v="Uttar Pradesh"/>
    <s v="9369188344"/>
    <s v="m.rashid@denave.com"/>
    <m/>
    <x v="4"/>
    <s v="Given"/>
    <s v="Rahil Rasheed"/>
    <s v="Done"/>
  </r>
  <r>
    <n v="45"/>
    <s v="D30872"/>
    <m/>
    <m/>
    <s v="Transition"/>
    <x v="1"/>
    <m/>
    <s v="Nayay Priya Mehta"/>
    <x v="0"/>
    <m/>
    <d v="2016-10-01T00:00:00"/>
    <x v="0"/>
    <s v="Gurugram"/>
    <s v="Haryana"/>
    <s v="9215525559"/>
    <s v="nayay.mehta@denave.com"/>
    <m/>
    <x v="1"/>
    <s v="Given"/>
    <s v="Krishna Kumar Singh"/>
    <s v="Done"/>
  </r>
  <r>
    <n v="46"/>
    <s v="D65336"/>
    <m/>
    <s v="Under transition"/>
    <s v="Transition"/>
    <x v="1"/>
    <m/>
    <s v="Neeraj Singh Dogra"/>
    <x v="0"/>
    <m/>
    <d v="2022-02-24T00:00:00"/>
    <x v="0"/>
    <s v="Haldwani"/>
    <s v="Uttrakhand"/>
    <s v="9719638306"/>
    <s v="ce-neeraj.dogra@denave.com"/>
    <m/>
    <x v="4"/>
    <s v="Given"/>
    <s v="Rahil Rasheed"/>
    <s v="Done"/>
  </r>
  <r>
    <n v="47"/>
    <s v="D65661"/>
    <m/>
    <m/>
    <s v="Transition"/>
    <x v="1"/>
    <m/>
    <s v="Nikhil Kumar Jha"/>
    <x v="0"/>
    <m/>
    <d v="2022-03-03T00:00:00"/>
    <x v="0"/>
    <s v="Purnea"/>
    <s v="Bihar"/>
    <s v="9122734591"/>
    <s v="ce-nikhil.jha@denave.com"/>
    <m/>
    <x v="3"/>
    <s v="Given"/>
    <s v="Vikas Shan"/>
    <s v="Done"/>
  </r>
  <r>
    <n v="48"/>
    <s v="D67476"/>
    <s v="V5264739"/>
    <m/>
    <s v="Transition"/>
    <x v="1"/>
    <m/>
    <s v="Nishat Mohammad"/>
    <x v="0"/>
    <m/>
    <d v="2022-07-25T00:00:00"/>
    <x v="0"/>
    <s v="Kota"/>
    <s v="Rajasthan"/>
    <s v="7879622800"/>
    <s v="ce-nishat.m@denave.com"/>
    <m/>
    <x v="2"/>
    <s v="Given"/>
    <s v="Pran Pratap Singh"/>
    <s v="status to be confirmed"/>
  </r>
  <r>
    <n v="49"/>
    <s v="D51159"/>
    <s v="V5265985"/>
    <m/>
    <s v="Transition"/>
    <x v="1"/>
    <m/>
    <s v="Nitesh Kumar"/>
    <x v="0"/>
    <m/>
    <d v="2019-06-01T00:00:00"/>
    <x v="0"/>
    <s v="Muzaffarpur"/>
    <s v="Bihar"/>
    <s v="9386825264"/>
    <s v="nitesh.kumar@denave.com"/>
    <m/>
    <x v="3"/>
    <s v="Given"/>
    <s v="Vikas Shan"/>
    <s v="Done"/>
  </r>
  <r>
    <n v="50"/>
    <s v="D65853"/>
    <m/>
    <m/>
    <s v="Transition"/>
    <x v="1"/>
    <m/>
    <s v="P Ambrose"/>
    <x v="0"/>
    <m/>
    <d v="2022-03-24T00:00:00"/>
    <x v="0"/>
    <s v="Trichy"/>
    <s v="Tamil Nadu"/>
    <s v="9994329386"/>
    <s v="ce-p.ambrose@denave.com"/>
    <m/>
    <x v="9"/>
    <s v="Given"/>
    <s v="S.Arunbabu"/>
    <s v="Done"/>
  </r>
  <r>
    <n v="51"/>
    <s v="D27063"/>
    <m/>
    <m/>
    <s v="Transition"/>
    <x v="1"/>
    <m/>
    <s v="Pardeep Singh"/>
    <x v="0"/>
    <m/>
    <d v="2015-11-16T00:00:00"/>
    <x v="0"/>
    <s v="Ludhiana"/>
    <s v="Punjab"/>
    <s v="7355097313"/>
    <s v="pradeep.singh@denave.com"/>
    <m/>
    <x v="1"/>
    <s v="Given"/>
    <s v="Krishna Kumar Singh"/>
    <s v="Done"/>
  </r>
  <r>
    <n v="52"/>
    <s v="D40592"/>
    <m/>
    <m/>
    <s v="Transition"/>
    <x v="1"/>
    <m/>
    <s v="Parmod Kumar"/>
    <x v="0"/>
    <m/>
    <d v="2017-09-25T00:00:00"/>
    <x v="0"/>
    <s v="Gurugram"/>
    <s v="Haryana"/>
    <s v="9555501502"/>
    <s v="poarmod.kumar@denave.com"/>
    <m/>
    <x v="1"/>
    <s v="Given"/>
    <s v="Krishna Kumar Singh"/>
    <s v="Done"/>
  </r>
  <r>
    <n v="53"/>
    <s v="D48441"/>
    <m/>
    <m/>
    <s v="Transition"/>
    <x v="1"/>
    <m/>
    <s v="Pran Pratap Singh"/>
    <x v="0"/>
    <m/>
    <d v="2019-02-04T00:00:00"/>
    <x v="0"/>
    <s v="Jaipur"/>
    <s v="Rajasthan"/>
    <s v="9001585718"/>
    <s v="pran.singh@denave.com"/>
    <m/>
    <x v="2"/>
    <s v="Given"/>
    <s v="Pran Pratap Singh"/>
    <s v="status to be confirmed"/>
  </r>
  <r>
    <n v="54"/>
    <s v="D66702"/>
    <m/>
    <m/>
    <s v="Transition"/>
    <x v="1"/>
    <m/>
    <s v="Prasanth Kumar P S"/>
    <x v="0"/>
    <m/>
    <d v="2022-05-23T00:00:00"/>
    <x v="0"/>
    <s v="Kottayam"/>
    <s v="Kerala"/>
    <s v="9895025142"/>
    <s v="ce-prasanth.s@denave.com"/>
    <m/>
    <x v="9"/>
    <s v="Given"/>
    <s v="S.Arunbabu"/>
    <s v="Done"/>
  </r>
  <r>
    <n v="55"/>
    <s v="D58799"/>
    <m/>
    <m/>
    <s v="Transition"/>
    <x v="1"/>
    <m/>
    <s v="Premkumar Pundlik Chaudhari"/>
    <x v="0"/>
    <m/>
    <d v="2020-08-10T00:00:00"/>
    <x v="0"/>
    <s v="Chandrapur"/>
    <s v="Maharashtra"/>
    <s v="9860132386"/>
    <s v="premkumar.p@denave.com"/>
    <m/>
    <x v="5"/>
    <s v="Given"/>
    <s v="Dharmendra Prakash Nehe"/>
    <s v="Done"/>
  </r>
  <r>
    <n v="56"/>
    <s v="D61548"/>
    <m/>
    <m/>
    <s v="Transition"/>
    <x v="1"/>
    <m/>
    <s v="Rajesh M G"/>
    <x v="0"/>
    <m/>
    <d v="2021-06-30T00:00:00"/>
    <x v="0"/>
    <s v="Thrissur"/>
    <s v="Kerala"/>
    <s v="8157020114"/>
    <s v="rajesh.g@denave.com"/>
    <m/>
    <x v="9"/>
    <s v="Given"/>
    <s v="S.Arunbabu"/>
    <s v="Done"/>
  </r>
  <r>
    <n v="57"/>
    <s v="D67318"/>
    <m/>
    <m/>
    <s v="Transition"/>
    <x v="1"/>
    <m/>
    <s v="RAJESH M R"/>
    <x v="0"/>
    <m/>
    <d v="2022-07-13T00:00:00"/>
    <x v="0"/>
    <s v="Kannur"/>
    <s v="Kerala"/>
    <s v="9349277732"/>
    <s v="ce-rajesh.r@denave.com"/>
    <m/>
    <x v="9"/>
    <s v="Not Given"/>
    <s v="S.Arunbabu"/>
    <s v="Done"/>
  </r>
  <r>
    <n v="58"/>
    <s v="D42477"/>
    <s v="V5265079"/>
    <m/>
    <s v="Transition"/>
    <x v="1"/>
    <m/>
    <s v="Rakesh Dhalaria"/>
    <x v="0"/>
    <m/>
    <d v="2017-12-15T00:00:00"/>
    <x v="0"/>
    <s v="Chandigarh"/>
    <s v="Punjab"/>
    <s v="9988127069"/>
    <s v="rakesh.dhalaria@denave.com"/>
    <m/>
    <x v="1"/>
    <s v="Given"/>
    <s v="Krishna Kumar Singh"/>
    <s v="Done"/>
  </r>
  <r>
    <n v="59"/>
    <s v="D64418"/>
    <m/>
    <m/>
    <s v="Transition"/>
    <x v="1"/>
    <m/>
    <s v="Rakesh Nattu Kumbhare"/>
    <x v="0"/>
    <m/>
    <d v="2022-01-10T00:00:00"/>
    <x v="0"/>
    <s v="Nagpur"/>
    <s v="Maharashtra"/>
    <s v="7767033997"/>
    <s v="ce-rakesh.kumbhare@denave.com"/>
    <m/>
    <x v="5"/>
    <s v="Given"/>
    <s v="Dharmendra Prakash Nehe"/>
    <s v="Done"/>
  </r>
  <r>
    <n v="60"/>
    <s v="D58917"/>
    <m/>
    <m/>
    <s v="Transition"/>
    <x v="1"/>
    <m/>
    <s v="Ramakant Arun Mali"/>
    <x v="0"/>
    <m/>
    <d v="2020-08-24T00:00:00"/>
    <x v="0"/>
    <s v="Jalgaon"/>
    <s v="Maharashtra"/>
    <s v="9730708880"/>
    <s v="ramakant.m@denave.com"/>
    <m/>
    <x v="5"/>
    <s v="Given"/>
    <s v="Dharmendra Prakash Nehe"/>
    <s v="Done"/>
  </r>
  <r>
    <n v="61"/>
    <s v="D61007"/>
    <s v="V5263561"/>
    <m/>
    <s v="Transition"/>
    <x v="1"/>
    <m/>
    <s v="Ramesh"/>
    <x v="0"/>
    <m/>
    <d v="2021-04-05T00:00:00"/>
    <x v="0"/>
    <s v="Chennai"/>
    <s v="Tamil Nadu"/>
    <s v="7358697521"/>
    <s v="ramesh@denave.com"/>
    <m/>
    <x v="9"/>
    <s v="Given"/>
    <s v="S.Arunbabu"/>
    <s v="Done"/>
  </r>
  <r>
    <n v="62"/>
    <s v="D44032"/>
    <m/>
    <m/>
    <s v="Transition"/>
    <x v="1"/>
    <m/>
    <s v="Rohit"/>
    <x v="0"/>
    <m/>
    <d v="2018-04-05T00:00:00"/>
    <x v="0"/>
    <s v="Gaya"/>
    <s v="Bihar"/>
    <s v="9304040999"/>
    <s v="rohit@denave.com"/>
    <m/>
    <x v="3"/>
    <s v="Given"/>
    <s v="Vikas Shan"/>
    <s v="Done"/>
  </r>
  <r>
    <n v="63"/>
    <s v="D67140"/>
    <s v="V5265913"/>
    <m/>
    <s v="Transition"/>
    <x v="1"/>
    <m/>
    <s v="Sameer Soni"/>
    <x v="0"/>
    <m/>
    <d v="2022-06-27T00:00:00"/>
    <x v="0"/>
    <s v="Raipur"/>
    <s v="Chhattisgarh"/>
    <s v="9516541200"/>
    <s v="ce-sameer.soni@denave.com"/>
    <m/>
    <x v="6"/>
    <s v="Given"/>
    <s v="Suraj Mahadik"/>
    <s v="Done"/>
  </r>
  <r>
    <n v="64"/>
    <s v="D65933"/>
    <s v="V5265875"/>
    <m/>
    <s v="Transition"/>
    <x v="1"/>
    <m/>
    <s v="Samrat Roy"/>
    <x v="0"/>
    <m/>
    <d v="2022-04-04T00:00:00"/>
    <x v="0"/>
    <s v="Ranchi"/>
    <s v="Jharkhand"/>
    <s v="7667605872"/>
    <s v="ce-samrat.roy@denave.com"/>
    <m/>
    <x v="3"/>
    <s v="Not Given"/>
    <s v="Vikas Shan"/>
    <s v="Done"/>
  </r>
  <r>
    <n v="65"/>
    <s v="D56135"/>
    <m/>
    <m/>
    <s v="Transition"/>
    <x v="1"/>
    <m/>
    <s v="Sandip Mitra"/>
    <x v="0"/>
    <m/>
    <d v="2020-01-06T00:00:00"/>
    <x v="0"/>
    <s v="Kolkata"/>
    <s v="West Bengal"/>
    <s v="9038572400"/>
    <s v="sandip.mitra@denave.com"/>
    <m/>
    <x v="7"/>
    <s v="Given"/>
    <s v="Chandan Kumar Singh"/>
    <s v="Done"/>
  </r>
  <r>
    <n v="66"/>
    <s v="D58548"/>
    <s v="V5265065"/>
    <s v="Under transition"/>
    <s v="Transition"/>
    <x v="1"/>
    <m/>
    <s v="Sanjay Kumar Prajapati"/>
    <x v="0"/>
    <m/>
    <d v="2020-07-07T00:00:00"/>
    <x v="0"/>
    <s v="Gorakhpur"/>
    <s v="Uttar Pradesh"/>
    <s v="7607459784"/>
    <s v="sanjay.kp@denave.com"/>
    <m/>
    <x v="4"/>
    <s v="Given"/>
    <s v="Rahil Rasheed"/>
    <s v="Done"/>
  </r>
  <r>
    <n v="67"/>
    <s v="D65932"/>
    <m/>
    <m/>
    <s v="Transition"/>
    <x v="1"/>
    <m/>
    <s v="Satish Garg"/>
    <x v="0"/>
    <m/>
    <d v="2022-04-04T00:00:00"/>
    <x v="0"/>
    <s v="Bhatinda"/>
    <s v="Punjab"/>
    <s v="7696525905"/>
    <s v="ce-satish.garg@denave.com"/>
    <m/>
    <x v="1"/>
    <s v="Given"/>
    <s v="Krishna Kumar Singh"/>
    <s v="Done"/>
  </r>
  <r>
    <n v="68"/>
    <s v="D64771"/>
    <s v="V5266022"/>
    <m/>
    <s v="Transition"/>
    <x v="1"/>
    <m/>
    <s v="Satish Kumar Chitti"/>
    <x v="0"/>
    <m/>
    <d v="2022-01-20T00:00:00"/>
    <x v="0"/>
    <s v="Vijayawada"/>
    <s v="Andhra Pradesh"/>
    <s v="9848430305"/>
    <s v="ce-satishc@denave.com"/>
    <m/>
    <x v="8"/>
    <s v="Given"/>
    <s v="Mohsin Bin Abood"/>
    <s v="Done"/>
  </r>
  <r>
    <n v="69"/>
    <s v="D62108"/>
    <m/>
    <m/>
    <s v="Transition"/>
    <x v="1"/>
    <m/>
    <s v="Shripad Rohidas Chinchwade"/>
    <x v="0"/>
    <m/>
    <d v="2021-08-02T00:00:00"/>
    <x v="0"/>
    <s v="Pune"/>
    <s v="Maharashtra"/>
    <s v="8237179502"/>
    <s v="shripad.c@denave.com"/>
    <m/>
    <x v="5"/>
    <s v="Given"/>
    <s v="Dharmendra Prakash Nehe"/>
    <s v="Done"/>
  </r>
  <r>
    <n v="70"/>
    <s v="D60067"/>
    <m/>
    <m/>
    <s v="Transition"/>
    <x v="1"/>
    <s v="Notice period/shortlisted"/>
    <s v="Sitaram Krishna Patil"/>
    <x v="0"/>
    <m/>
    <d v="2021-02-01T00:00:00"/>
    <x v="0"/>
    <s v="Mumbai"/>
    <s v="Maharashtra"/>
    <s v="9833086889"/>
    <s v="sitaram.kp@denave.com"/>
    <m/>
    <x v="5"/>
    <s v="Given"/>
    <s v="Faiz Ibrahim Qureshi"/>
    <s v="Done"/>
  </r>
  <r>
    <n v="71"/>
    <s v="D65494"/>
    <m/>
    <m/>
    <s v="Transition"/>
    <x v="1"/>
    <m/>
    <s v="Srisai Vijay Ragu"/>
    <x v="0"/>
    <m/>
    <d v="2022-03-02T00:00:00"/>
    <x v="0"/>
    <s v="Coimbatore"/>
    <s v="Tamil Nadu"/>
    <s v="9488466702"/>
    <s v="ce-srisai.ragu@denave.com"/>
    <m/>
    <x v="9"/>
    <s v="Given"/>
    <s v="S.Arunbabu"/>
    <s v="Done"/>
  </r>
  <r>
    <n v="72"/>
    <s v="D9251"/>
    <m/>
    <m/>
    <s v="Transition"/>
    <x v="1"/>
    <m/>
    <s v="Sukanta Sinha"/>
    <x v="0"/>
    <m/>
    <d v="2011-10-01T00:00:00"/>
    <x v="0"/>
    <s v="Guwahati"/>
    <s v="Assam"/>
    <s v="9854184578"/>
    <s v="sukantas@denave.com"/>
    <m/>
    <x v="7"/>
    <s v="Given"/>
    <s v="Chandan Kumar Singh"/>
    <s v="Done"/>
  </r>
  <r>
    <n v="73"/>
    <s v="D66448"/>
    <s v="V5266119"/>
    <m/>
    <s v="Transition"/>
    <x v="1"/>
    <m/>
    <s v="Sumit Singh"/>
    <x v="0"/>
    <m/>
    <d v="2022-05-10T00:00:00"/>
    <x v="0"/>
    <s v="Mumbai"/>
    <s v="Maharashtra"/>
    <s v="8963848967"/>
    <s v="ce-sumit.s@denave.com"/>
    <m/>
    <x v="5"/>
    <s v="Given"/>
    <s v="Faiz Ibrahim Qureshi"/>
    <s v="Done"/>
  </r>
  <r>
    <n v="74"/>
    <s v="D11135"/>
    <m/>
    <m/>
    <s v="Transition"/>
    <x v="1"/>
    <m/>
    <s v="Sunil Batra"/>
    <x v="0"/>
    <m/>
    <d v="2012-08-13T00:00:00"/>
    <x v="0"/>
    <s v="Karnal"/>
    <s v="Haryana"/>
    <s v="9729866778"/>
    <s v="sunilba@denave.com"/>
    <m/>
    <x v="1"/>
    <s v="Given"/>
    <s v="Krishna Kumar Singh"/>
    <s v="Done"/>
  </r>
  <r>
    <n v="75"/>
    <s v="D65560"/>
    <m/>
    <m/>
    <s v="Transition"/>
    <x v="1"/>
    <m/>
    <s v="SunilKumar R V"/>
    <x v="0"/>
    <m/>
    <d v="2022-03-02T00:00:00"/>
    <x v="0"/>
    <s v="Trivandrum"/>
    <s v="Kerala"/>
    <s v="9048707305"/>
    <s v="ce-sunilKumar.v@denave.com"/>
    <m/>
    <x v="9"/>
    <s v="Given"/>
    <s v="S.Arunbabu"/>
    <s v="Done"/>
  </r>
  <r>
    <n v="76"/>
    <s v="D55216"/>
    <m/>
    <m/>
    <s v="Transition"/>
    <x v="1"/>
    <m/>
    <s v="Sureja Darshankumar Kantilal"/>
    <x v="0"/>
    <m/>
    <d v="2019-12-02T00:00:00"/>
    <x v="0"/>
    <s v="Rajkot"/>
    <s v="Gujarat"/>
    <s v="9099909615"/>
    <s v="sureja.kantilal@denave.com"/>
    <m/>
    <x v="2"/>
    <s v="Given"/>
    <s v="Pran Pratap Singh"/>
    <s v="Done"/>
  </r>
  <r>
    <n v="77"/>
    <s v="D61293"/>
    <m/>
    <m/>
    <s v="Transition"/>
    <x v="1"/>
    <m/>
    <s v="Sureshkumar"/>
    <x v="0"/>
    <m/>
    <d v="2021-05-10T00:00:00"/>
    <x v="0"/>
    <s v="Kottayam"/>
    <s v="Kerala"/>
    <s v="9061984242"/>
    <s v="sureshkumar1@denave.com"/>
    <m/>
    <x v="9"/>
    <s v="Given"/>
    <s v="S.Arunbabu"/>
    <s v="Done"/>
  </r>
  <r>
    <n v="78"/>
    <s v="D67293"/>
    <s v="V5263157"/>
    <s v="Letter issued"/>
    <s v="Transition"/>
    <x v="1"/>
    <m/>
    <s v="Sushant Sharadchandra Ashtekar"/>
    <x v="0"/>
    <m/>
    <d v="2022-07-08T00:00:00"/>
    <x v="0"/>
    <s v="Goa"/>
    <s v="Goa"/>
    <s v="9028070989"/>
    <s v="ce-sushant@denave.com"/>
    <m/>
    <x v="0"/>
    <s v="Given"/>
    <s v="Mohammed Azam Ahmed"/>
    <s v="Done"/>
  </r>
  <r>
    <n v="79"/>
    <s v="D65626"/>
    <m/>
    <m/>
    <s v="Transition"/>
    <x v="1"/>
    <m/>
    <s v="Swapnadip Kabiraj"/>
    <x v="0"/>
    <m/>
    <d v="2022-03-09T00:00:00"/>
    <x v="0"/>
    <s v="Kolkata"/>
    <s v="West Bengal"/>
    <s v="8648954817"/>
    <s v="ce-swapnadipk@denave.com"/>
    <m/>
    <x v="7"/>
    <s v="Given"/>
    <s v="Chandan Kumar Singh"/>
    <s v="Done"/>
  </r>
  <r>
    <n v="80"/>
    <s v="D66075"/>
    <m/>
    <m/>
    <s v="Transition"/>
    <x v="1"/>
    <m/>
    <s v="Titan Bhowmik"/>
    <x v="0"/>
    <m/>
    <d v="2022-04-11T00:00:00"/>
    <x v="0"/>
    <s v="Agartala"/>
    <s v="Tripura"/>
    <s v="8794341603"/>
    <s v="ce-titan.bhowmik@denave.com"/>
    <m/>
    <x v="7"/>
    <s v="Given"/>
    <s v="Chandan Kumar Singh"/>
    <s v="Done"/>
  </r>
  <r>
    <n v="81"/>
    <s v="D62474"/>
    <s v="V5266190"/>
    <m/>
    <s v="Transition"/>
    <x v="1"/>
    <m/>
    <s v="Umer Farooq Bhat"/>
    <x v="0"/>
    <m/>
    <d v="2021-09-02T00:00:00"/>
    <x v="0"/>
    <s v="Srinagar"/>
    <s v="Jammu and Kashmir"/>
    <s v="7006131255"/>
    <s v="umer.bhat@denave.com"/>
    <m/>
    <x v="1"/>
    <s v="Given"/>
    <s v="Krishna Kumar Singh"/>
    <s v="Done"/>
  </r>
  <r>
    <n v="82"/>
    <s v="D65316"/>
    <m/>
    <m/>
    <s v="Transition"/>
    <x v="1"/>
    <m/>
    <s v="Ummer Farshad C K"/>
    <x v="0"/>
    <m/>
    <d v="2022-02-21T00:00:00"/>
    <x v="0"/>
    <s v="Calicut"/>
    <s v="Kerala"/>
    <s v="9947070741"/>
    <s v="ce-ummer.k@denave.com"/>
    <m/>
    <x v="9"/>
    <s v="Given"/>
    <s v="S.Arunbabu"/>
    <s v="Done"/>
  </r>
  <r>
    <n v="83"/>
    <s v="D27387"/>
    <m/>
    <m/>
    <s v="Transition"/>
    <x v="1"/>
    <m/>
    <s v="Vani Alpeshkumar"/>
    <x v="0"/>
    <m/>
    <d v="2015-12-11T00:00:00"/>
    <x v="0"/>
    <s v="Surat"/>
    <s v="Gujarat"/>
    <s v="9898633142"/>
    <s v="Vani.kumar@denave.com"/>
    <m/>
    <x v="2"/>
    <s v="Given"/>
    <s v="Pran Pratap Singh"/>
    <s v="Done"/>
  </r>
  <r>
    <n v="84"/>
    <s v="D67702"/>
    <m/>
    <m/>
    <s v="Transition"/>
    <x v="1"/>
    <m/>
    <s v="Vijay Dattatray Boraste"/>
    <x v="0"/>
    <m/>
    <d v="2022-08-09T00:00:00"/>
    <x v="0"/>
    <s v="Nasik"/>
    <s v="Maharashtra"/>
    <s v="8888808035"/>
    <s v="ce-vijay.boraste@denave.com"/>
    <m/>
    <x v="5"/>
    <s v="Given"/>
    <s v="Dharmendra Prakash Nehe"/>
    <s v="Done"/>
  </r>
  <r>
    <n v="85"/>
    <s v="D15022"/>
    <s v="V5265873"/>
    <m/>
    <s v="Transition"/>
    <x v="1"/>
    <m/>
    <s v="Vinod Kumar"/>
    <x v="0"/>
    <m/>
    <d v="2013-10-18T00:00:00"/>
    <x v="0"/>
    <s v="Delhi"/>
    <s v="Delhi"/>
    <s v="9911547614"/>
    <s v="vinodkum@denave.com"/>
    <m/>
    <x v="1"/>
    <s v="Given"/>
    <s v="Krishna Kumar Singh"/>
    <s v="Done"/>
  </r>
  <r>
    <n v="86"/>
    <s v="D55263"/>
    <m/>
    <m/>
    <s v="Transition"/>
    <x v="1"/>
    <m/>
    <s v="Vishal Girish Birajdar"/>
    <x v="0"/>
    <m/>
    <d v="2019-12-03T00:00:00"/>
    <x v="0"/>
    <s v="Solapur"/>
    <s v="Maharashtra"/>
    <s v="8805050850"/>
    <s v="vishal.birajdar@denave.com"/>
    <m/>
    <x v="5"/>
    <s v="Given"/>
    <s v="Dharmendra Prakash Nehe"/>
    <s v="Done"/>
  </r>
  <r>
    <n v="87"/>
    <s v="D9266"/>
    <m/>
    <s v="Under transition"/>
    <s v="Transition"/>
    <x v="1"/>
    <m/>
    <s v="Vishal Jaiswal"/>
    <x v="0"/>
    <m/>
    <d v="2011-10-01T00:00:00"/>
    <x v="0"/>
    <s v="Kanpur"/>
    <s v="Uttar Pradesh"/>
    <s v="09369840011"/>
    <s v="vishaljai@denave.com"/>
    <m/>
    <x v="4"/>
    <s v="Given"/>
    <s v="Rahil Rasheed"/>
    <s v="Done"/>
  </r>
  <r>
    <n v="88"/>
    <s v="D65945"/>
    <m/>
    <m/>
    <s v="Transition"/>
    <x v="1"/>
    <m/>
    <s v="Vishal Mathur"/>
    <x v="0"/>
    <m/>
    <d v="2022-03-31T00:00:00"/>
    <x v="0"/>
    <s v="Jodhpur"/>
    <s v="Rajasthan"/>
    <s v="9928078407"/>
    <s v="ce-vishal.mathur@denvae.com"/>
    <m/>
    <x v="2"/>
    <s v="Given"/>
    <s v="Pran Pratap Singh"/>
    <s v="status to be confirmed"/>
  </r>
  <r>
    <n v="89"/>
    <s v="D53141"/>
    <s v="V5266023"/>
    <m/>
    <s v="Transition"/>
    <x v="1"/>
    <m/>
    <s v="Yunus Hamid Mansoori"/>
    <x v="0"/>
    <m/>
    <d v="2019-10-01T00:00:00"/>
    <x v="0"/>
    <s v="Mumbai"/>
    <s v="Maharashtra"/>
    <s v="9768382162"/>
    <s v="yunus.mansoori@denave.com"/>
    <m/>
    <x v="5"/>
    <s v="Given"/>
    <s v="Faiz Ibrahim Qureshi"/>
    <s v="Done"/>
  </r>
  <r>
    <n v="90"/>
    <s v="D67910"/>
    <s v="V5263109"/>
    <s v="Letter issued"/>
    <s v="Transition"/>
    <x v="1"/>
    <m/>
    <s v="Gourav Gupta"/>
    <x v="0"/>
    <m/>
    <d v="2022-08-26T00:00:00"/>
    <x v="0"/>
    <s v="Jammu"/>
    <s v="Jammu and Kashmir"/>
    <s v="9796436652"/>
    <s v="ce-gourav.gupta@denave.com"/>
    <m/>
    <x v="1"/>
    <s v="Not Given"/>
    <s v="Krishna Kumar Singh"/>
    <s v="Done"/>
  </r>
  <r>
    <n v="91"/>
    <s v="D67905"/>
    <m/>
    <m/>
    <s v="Transition"/>
    <x v="1"/>
    <m/>
    <s v="Siddhartha Saha"/>
    <x v="0"/>
    <m/>
    <d v="2022-08-25T00:00:00"/>
    <x v="0"/>
    <s v="Kolkata"/>
    <s v="West Bengal"/>
    <s v="9874293392"/>
    <s v="ce-siddhartha.saha@denave.com"/>
    <m/>
    <x v="7"/>
    <s v="Given"/>
    <s v="Chandan Kumar Singh"/>
    <s v="Done"/>
  </r>
  <r>
    <n v="92"/>
    <s v="D68071"/>
    <s v="V5265061"/>
    <m/>
    <s v="Transition"/>
    <x v="1"/>
    <m/>
    <s v="Roshan Prasad"/>
    <x v="0"/>
    <m/>
    <d v="2022-09-03T00:00:00"/>
    <x v="0"/>
    <s v="Siliguri"/>
    <s v="West Bengal"/>
    <n v="8372831099"/>
    <s v="ce-roshan.prasad@denave.com"/>
    <m/>
    <x v="7"/>
    <s v="Not Given"/>
    <s v="Chandan Kumar Singh"/>
    <s v="Done"/>
  </r>
  <r>
    <n v="93"/>
    <s v="D68069"/>
    <m/>
    <m/>
    <s v="Transition"/>
    <x v="1"/>
    <m/>
    <s v="Prasanta Kumar Dash"/>
    <x v="0"/>
    <m/>
    <d v="2022-09-02T00:00:00"/>
    <x v="0"/>
    <s v="Cuttack"/>
    <s v="Orissa"/>
    <n v="9861566720"/>
    <s v="ce-prasanta.dash@denave.com"/>
    <m/>
    <x v="3"/>
    <s v="Not Given"/>
    <s v="Vikas Shan"/>
    <s v="Done"/>
  </r>
  <r>
    <n v="94"/>
    <m/>
    <s v="V5266230"/>
    <m/>
    <s v="Transition"/>
    <x v="1"/>
    <m/>
    <s v="Surya Prakash"/>
    <x v="0"/>
    <m/>
    <d v="2022-09-19T00:00:00"/>
    <x v="0"/>
    <s v="Udaipur"/>
    <s v="Rajasthan"/>
    <m/>
    <m/>
    <m/>
    <x v="2"/>
    <s v="Not Given"/>
    <s v="Pran Pratap Singh"/>
    <s v="status to be confirmed"/>
  </r>
  <r>
    <n v="95"/>
    <s v="D67474"/>
    <m/>
    <m/>
    <s v="New"/>
    <x v="3"/>
    <s v="Interview scheduled on Monday"/>
    <s v="TBH"/>
    <x v="1"/>
    <m/>
    <m/>
    <x v="0"/>
    <s v="Vijayawada"/>
    <s v="Andhra Pradesh"/>
    <m/>
    <m/>
    <m/>
    <x v="8"/>
    <s v="Not Given"/>
    <s v="Mohsin Bin Abood"/>
    <s v="Done"/>
  </r>
  <r>
    <n v="96"/>
    <s v="D67177"/>
    <m/>
    <m/>
    <s v="Transition"/>
    <x v="1"/>
    <m/>
    <s v="Yathaarth Trehan"/>
    <x v="1"/>
    <m/>
    <d v="2022-07-01T00:00:00"/>
    <x v="0"/>
    <s v="Delhi"/>
    <s v="Delhi"/>
    <s v="9899569805"/>
    <s v="ce-yathaarth.trehan@denave.com"/>
    <m/>
    <x v="1"/>
    <s v="Not Given"/>
    <s v="Krishna Kumar Singh"/>
    <s v="Done"/>
  </r>
  <r>
    <n v="97"/>
    <s v="D60518"/>
    <s v="V5265864"/>
    <m/>
    <s v="Transition"/>
    <x v="1"/>
    <m/>
    <s v="Rizwan Ali"/>
    <x v="1"/>
    <m/>
    <d v="2021-03-01T00:00:00"/>
    <x v="0"/>
    <s v="Delhi"/>
    <s v="Delhi"/>
    <s v="9716168271"/>
    <s v="rizwan.ali@denave.com"/>
    <m/>
    <x v="1"/>
    <s v="Given"/>
    <s v="Krishna Kumar Singh"/>
    <s v="Done"/>
  </r>
  <r>
    <n v="98"/>
    <s v="D67439"/>
    <s v="V5263622"/>
    <m/>
    <s v="Transition"/>
    <x v="1"/>
    <m/>
    <s v="Allister Joel Correya"/>
    <x v="1"/>
    <m/>
    <d v="2022-07-20T00:00:00"/>
    <x v="0"/>
    <s v="Bangalore"/>
    <s v="Karnataka"/>
    <s v="9995200741"/>
    <s v="ce-allister.correya@denave.com"/>
    <m/>
    <x v="0"/>
    <s v="Given"/>
    <s v="Mohammed Azam Ahmed"/>
    <s v="Done"/>
  </r>
  <r>
    <n v="99"/>
    <s v="D67814"/>
    <s v="V5263130"/>
    <s v="Letter issued"/>
    <s v="Transition"/>
    <x v="1"/>
    <m/>
    <s v="NAEEM ANSAR SHAIKH"/>
    <x v="1"/>
    <m/>
    <d v="2022-08-18T00:00:00"/>
    <x v="0"/>
    <s v="Mumbai"/>
    <s v="Maharashtra"/>
    <s v="9967228246"/>
    <s v="ce-naeem.shaikh@denave.com"/>
    <m/>
    <x v="5"/>
    <s v="Not Given"/>
    <s v="Faiz Ibrahim Qureshi"/>
    <s v="Done"/>
  </r>
  <r>
    <n v="100"/>
    <s v="D65292"/>
    <m/>
    <m/>
    <s v="Transition"/>
    <x v="1"/>
    <m/>
    <s v="Vishwas Vinayakrao Suryawanshi"/>
    <x v="1"/>
    <m/>
    <d v="2022-02-21T00:00:00"/>
    <x v="0"/>
    <s v="Pune"/>
    <s v="Maharashtra"/>
    <s v="9767910181"/>
    <s v="ce-vishwas.s@denave.com"/>
    <m/>
    <x v="5"/>
    <s v="Given"/>
    <s v="Dharmendra Prakash Nehe"/>
    <s v="Done"/>
  </r>
  <r>
    <n v="101"/>
    <s v="D63531"/>
    <s v="V5265083"/>
    <m/>
    <s v="Transition"/>
    <x v="1"/>
    <m/>
    <s v="V Gopalakrishnan"/>
    <x v="1"/>
    <m/>
    <d v="2021-11-01T00:00:00"/>
    <x v="0"/>
    <s v="Chennai"/>
    <s v="Tamil Nadu"/>
    <s v="7418798307"/>
    <s v="v.gopalakrishnan@denave.com"/>
    <m/>
    <x v="9"/>
    <s v="Given"/>
    <s v="S.Arunbabu"/>
    <s v="Done"/>
  </r>
  <r>
    <n v="102"/>
    <s v="D67992"/>
    <s v="V5264745"/>
    <m/>
    <s v="Transition"/>
    <x v="1"/>
    <m/>
    <s v="Nallana Satish"/>
    <x v="1"/>
    <m/>
    <d v="2022-09-05T00:00:00"/>
    <x v="0"/>
    <s v="Hyderabad"/>
    <s v="Telangana"/>
    <s v="9393567878"/>
    <s v="ce-nallana.satish@denave.com"/>
    <m/>
    <x v="8"/>
    <s v="Not Given"/>
    <s v="Mohsin Bin Abood"/>
    <s v="Done"/>
  </r>
  <r>
    <n v="103"/>
    <s v="D67972"/>
    <s v="V5265070"/>
    <m/>
    <s v="Transition"/>
    <x v="1"/>
    <m/>
    <s v="PIYUSH KAPURIA"/>
    <x v="0"/>
    <m/>
    <d v="2022-09-01T00:00:00"/>
    <x v="0"/>
    <s v="Jaipur"/>
    <s v="Rajasthan"/>
    <s v="9351747640"/>
    <s v="ce-piyush.k@denave.com"/>
    <m/>
    <x v="2"/>
    <s v="Not Given"/>
    <s v="Pran Pratap Singh"/>
    <s v="status to be confirmed"/>
  </r>
  <r>
    <n v="104"/>
    <s v="TBH"/>
    <m/>
    <m/>
    <s v="New"/>
    <x v="0"/>
    <m/>
    <s v="TBH"/>
    <x v="0"/>
    <m/>
    <s v="TBH"/>
    <x v="0"/>
    <s v="Mednipur"/>
    <s v="West Bengal"/>
    <m/>
    <m/>
    <m/>
    <x v="7"/>
    <m/>
    <s v="Chandan Kumar Singh"/>
    <s v="Done"/>
  </r>
  <r>
    <n v="105"/>
    <s v="TBH"/>
    <m/>
    <m/>
    <s v="New"/>
    <x v="0"/>
    <m/>
    <s v="TBH"/>
    <x v="1"/>
    <m/>
    <s v="TBH"/>
    <x v="0"/>
    <s v="Guwahati"/>
    <s v="Assam"/>
    <m/>
    <m/>
    <m/>
    <x v="7"/>
    <m/>
    <s v="Chandan Kumar Singh"/>
    <s v="Done"/>
  </r>
  <r>
    <n v="106"/>
    <s v="TBH"/>
    <m/>
    <s v="Issued from V5"/>
    <s v="New"/>
    <x v="4"/>
    <m/>
    <s v="Ankit Tondon"/>
    <x v="1"/>
    <m/>
    <d v="2022-10-17T00:00:00"/>
    <x v="0"/>
    <s v="Kolkata"/>
    <s v="West Bengal"/>
    <n v="9636390901"/>
    <m/>
    <m/>
    <x v="7"/>
    <m/>
    <s v="Chandan Kumar Singh"/>
    <s v="Done"/>
  </r>
  <r>
    <n v="107"/>
    <s v="TBH"/>
    <m/>
    <m/>
    <s v="New"/>
    <x v="0"/>
    <m/>
    <s v="TBH"/>
    <x v="0"/>
    <m/>
    <s v="TBH"/>
    <x v="0"/>
    <s v="Siliguri"/>
    <s v="West Bengal"/>
    <m/>
    <m/>
    <m/>
    <x v="7"/>
    <m/>
    <s v="Chandan Kumar Singh"/>
    <s v="Done"/>
  </r>
  <r>
    <n v="108"/>
    <s v="TBH"/>
    <m/>
    <m/>
    <s v="New"/>
    <x v="3"/>
    <m/>
    <s v="Kumar Jaybardhan"/>
    <x v="1"/>
    <m/>
    <s v="TBH"/>
    <x v="0"/>
    <s v="Patna"/>
    <s v="Bihar"/>
    <m/>
    <m/>
    <m/>
    <x v="3"/>
    <m/>
    <s v="Vikas Shan"/>
    <s v="Done"/>
  </r>
  <r>
    <n v="109"/>
    <s v="TBH"/>
    <m/>
    <s v="Issued from V5"/>
    <s v="New"/>
    <x v="4"/>
    <m/>
    <s v="Ashwani kumar"/>
    <x v="0"/>
    <m/>
    <d v="2022-11-01T00:00:00"/>
    <x v="0"/>
    <s v="Delhi"/>
    <s v="Delhi"/>
    <n v="7827383769"/>
    <m/>
    <m/>
    <x v="1"/>
    <m/>
    <s v="Krishna Kumar Singh"/>
    <s v="Done"/>
  </r>
  <r>
    <n v="110"/>
    <s v="TBH"/>
    <m/>
    <m/>
    <s v="New"/>
    <x v="0"/>
    <m/>
    <s v="TBH"/>
    <x v="0"/>
    <m/>
    <s v="TBH"/>
    <x v="0"/>
    <s v="Jalandhar"/>
    <s v="Punjab"/>
    <m/>
    <m/>
    <m/>
    <x v="1"/>
    <m/>
    <s v="Krishna Kumar Singh"/>
    <s v="Done"/>
  </r>
  <r>
    <n v="111"/>
    <s v="TBH"/>
    <s v="V5263073"/>
    <s v="Issued from V5"/>
    <s v="New"/>
    <x v="1"/>
    <m/>
    <s v="Manoj Kumar Gupta"/>
    <x v="1"/>
    <m/>
    <d v="2022-10-03T00:00:00"/>
    <x v="0"/>
    <s v="Lucknow"/>
    <s v="Uttar Pradesh"/>
    <n v="7376201765"/>
    <m/>
    <m/>
    <x v="4"/>
    <m/>
    <s v="Rahil Rasheed"/>
    <s v="Done"/>
  </r>
  <r>
    <n v="112"/>
    <s v="TBH"/>
    <m/>
    <m/>
    <s v="New"/>
    <x v="3"/>
    <s v="Shortlisted"/>
    <s v="TBH"/>
    <x v="0"/>
    <m/>
    <s v="TBH"/>
    <x v="0"/>
    <s v="Bangalore"/>
    <s v="Karnataka"/>
    <m/>
    <m/>
    <m/>
    <x v="0"/>
    <m/>
    <s v="Mohammed Azam Ahmed"/>
    <s v="Done"/>
  </r>
  <r>
    <n v="113"/>
    <s v="TBH"/>
    <m/>
    <m/>
    <s v="New"/>
    <x v="3"/>
    <s v="Shortlisted"/>
    <s v="TBH"/>
    <x v="0"/>
    <m/>
    <s v="TBH"/>
    <x v="0"/>
    <s v="Hubli"/>
    <s v="Karnataka"/>
    <m/>
    <m/>
    <m/>
    <x v="0"/>
    <m/>
    <s v="Mohammed Azam Ahmed"/>
    <s v="Done"/>
  </r>
  <r>
    <n v="114"/>
    <s v="TBH"/>
    <m/>
    <m/>
    <s v="New"/>
    <x v="0"/>
    <m/>
    <s v="TBH"/>
    <x v="1"/>
    <m/>
    <s v="TBH"/>
    <x v="0"/>
    <s v="Bangalore"/>
    <s v="Karnataka"/>
    <m/>
    <m/>
    <m/>
    <x v="0"/>
    <m/>
    <s v="Mohammed Azam Ahmed"/>
    <s v="Done"/>
  </r>
  <r>
    <n v="115"/>
    <s v="TBH"/>
    <m/>
    <s v="Issued from V5"/>
    <s v="New"/>
    <x v="4"/>
    <m/>
    <s v="Pankaj dangi"/>
    <x v="1"/>
    <m/>
    <d v="2022-10-17T00:00:00"/>
    <x v="0"/>
    <s v="Mumbai"/>
    <s v="Maharashtra"/>
    <n v="7666662552"/>
    <m/>
    <m/>
    <x v="5"/>
    <m/>
    <s v="Faiz Ibrahim Qureshi"/>
    <s v="Done"/>
  </r>
  <r>
    <n v="116"/>
    <s v="TBH"/>
    <m/>
    <m/>
    <s v="New"/>
    <x v="0"/>
    <s v="profile sharde"/>
    <s v="TBH"/>
    <x v="1"/>
    <m/>
    <s v="TBH"/>
    <x v="0"/>
    <s v="Nagpur"/>
    <s v="Maharashtra"/>
    <m/>
    <m/>
    <m/>
    <x v="5"/>
    <m/>
    <s v="Dharmendra Prakash Nehe"/>
    <s v="Done"/>
  </r>
  <r>
    <n v="117"/>
    <s v="TBH"/>
    <m/>
    <m/>
    <s v="New"/>
    <x v="4"/>
    <m/>
    <s v="Shrikant Nikrad"/>
    <x v="0"/>
    <m/>
    <s v="TBH"/>
    <x v="0"/>
    <s v="Pune"/>
    <s v="Maharashtra"/>
    <n v="8149838223"/>
    <m/>
    <m/>
    <x v="5"/>
    <m/>
    <s v="Dharmendra Prakash Nehe"/>
    <s v="Done"/>
  </r>
  <r>
    <n v="118"/>
    <s v="TBH"/>
    <m/>
    <m/>
    <s v="New"/>
    <x v="4"/>
    <m/>
    <s v="Sagar Patel"/>
    <x v="1"/>
    <m/>
    <s v="TBH"/>
    <x v="0"/>
    <s v="Ahmedabad"/>
    <s v="Gujarat"/>
    <n v="9512120606"/>
    <m/>
    <m/>
    <x v="2"/>
    <m/>
    <s v="Pran Pratap Singh"/>
    <s v="Done"/>
  </r>
  <r>
    <n v="119"/>
    <s v="TBH"/>
    <m/>
    <m/>
    <s v="Transition"/>
    <x v="0"/>
    <m/>
    <s v="TBH"/>
    <x v="0"/>
    <m/>
    <s v="TBH"/>
    <x v="0"/>
    <s v="Ahmedabad"/>
    <s v="Gujarat"/>
    <m/>
    <m/>
    <m/>
    <x v="2"/>
    <m/>
    <s v="Pran Pratap Singh"/>
    <s v="Done"/>
  </r>
  <r>
    <n v="120"/>
    <s v="TBH"/>
    <s v="V5262044"/>
    <s v="Issued from V5"/>
    <s v="New"/>
    <x v="1"/>
    <m/>
    <s v="Shyam Singh"/>
    <x v="0"/>
    <m/>
    <d v="2022-09-26T00:00:00"/>
    <x v="0"/>
    <s v="Jaipur"/>
    <s v="Rajasthan"/>
    <n v="9521272925"/>
    <m/>
    <m/>
    <x v="2"/>
    <m/>
    <s v="Pran Pratap Singh"/>
    <m/>
  </r>
  <r>
    <n v="121"/>
    <s v="TBH"/>
    <m/>
    <s v="Letter issued by v5"/>
    <s v="New"/>
    <x v="4"/>
    <m/>
    <s v="Divyesh Patel"/>
    <x v="0"/>
    <m/>
    <m/>
    <x v="0"/>
    <s v="Badodra"/>
    <s v="Gujarat"/>
    <n v="7226002749"/>
    <m/>
    <m/>
    <x v="2"/>
    <m/>
    <s v="Pran Pratap Singh"/>
    <s v="Done"/>
  </r>
  <r>
    <n v="122"/>
    <s v="TBH"/>
    <m/>
    <m/>
    <s v="New"/>
    <x v="3"/>
    <s v="Shortlisted"/>
    <s v="TBH"/>
    <x v="0"/>
    <m/>
    <s v="TBH"/>
    <x v="0"/>
    <s v="Bilaspur"/>
    <s v="Chhattisgarh"/>
    <m/>
    <m/>
    <m/>
    <x v="6"/>
    <m/>
    <s v="Suraj Mahadik"/>
    <s v="Done"/>
  </r>
  <r>
    <n v="123"/>
    <s v="TBH"/>
    <m/>
    <m/>
    <s v="Transition"/>
    <x v="1"/>
    <m/>
    <s v="Kishor"/>
    <x v="0"/>
    <m/>
    <d v="2022-09-30T00:00:00"/>
    <x v="0"/>
    <s v="Madurai"/>
    <s v="Tamil Nadu"/>
    <m/>
    <m/>
    <m/>
    <x v="9"/>
    <m/>
    <s v="S.Arunbabu"/>
    <s v="Done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1" cacheId="0" applyNumberFormats="0" applyBorderFormats="0" applyFontFormats="0" applyPatternFormats="0" applyAlignmentFormats="0" applyWidthHeightFormats="1" dataCaption="Values" updatedVersion="7" minRefreshableVersion="3" useAutoFormatting="1" itemPrintTitles="1" createdVersion="7" indent="0" outline="1" outlineData="1" multipleFieldFilters="0">
  <location ref="A3:F14" firstHeaderRow="1" firstDataRow="2" firstDataCol="1" rowPageCount="1" colPageCount="1"/>
  <pivotFields count="21">
    <pivotField showAll="0"/>
    <pivotField showAll="0"/>
    <pivotField showAll="0"/>
    <pivotField showAll="0"/>
    <pivotField showAll="0"/>
    <pivotField axis="axisCol" dataField="1" showAll="0">
      <items count="6">
        <item x="1"/>
        <item x="2"/>
        <item x="4"/>
        <item x="3"/>
        <item x="0"/>
        <item t="default"/>
      </items>
    </pivotField>
    <pivotField showAll="0"/>
    <pivotField showAll="0"/>
    <pivotField axis="axisPage" multipleItemSelectionAllowed="1" showAll="0">
      <items count="3">
        <item h="1" x="0"/>
        <item x="1"/>
        <item t="default"/>
      </items>
    </pivotField>
    <pivotField showAll="0"/>
    <pivotField showAll="0"/>
    <pivotField showAll="0">
      <items count="2">
        <item x="0"/>
        <item t="default"/>
      </items>
    </pivotField>
    <pivotField showAll="0"/>
    <pivotField showAll="0"/>
    <pivotField showAll="0"/>
    <pivotField showAll="0"/>
    <pivotField showAll="0"/>
    <pivotField axis="axisRow" showAll="0">
      <items count="11">
        <item x="7"/>
        <item x="3"/>
        <item x="1"/>
        <item x="4"/>
        <item x="0"/>
        <item x="9"/>
        <item x="8"/>
        <item x="5"/>
        <item x="2"/>
        <item x="6"/>
        <item t="default"/>
      </items>
    </pivotField>
    <pivotField showAll="0"/>
    <pivotField showAll="0"/>
    <pivotField showAll="0"/>
  </pivotFields>
  <rowFields count="1">
    <field x="17"/>
  </rowFields>
  <row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rowItems>
  <colFields count="1">
    <field x="5"/>
  </colFields>
  <colItems count="5">
    <i>
      <x/>
    </i>
    <i>
      <x v="2"/>
    </i>
    <i>
      <x v="3"/>
    </i>
    <i>
      <x v="4"/>
    </i>
    <i t="grand">
      <x/>
    </i>
  </colItems>
  <pageFields count="1">
    <pageField fld="8" hier="-1"/>
  </pageFields>
  <dataFields count="1">
    <dataField name="Count of Employee status" fld="5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vporwal@lenovo.com" TargetMode="External"/><Relationship Id="rId2" Type="http://schemas.openxmlformats.org/officeDocument/2006/relationships/hyperlink" Target="mailto:akumar1@lenovo.com" TargetMode="External"/><Relationship Id="rId1" Type="http://schemas.openxmlformats.org/officeDocument/2006/relationships/pivotTable" Target="../pivotTables/pivotTable1.xml"/><Relationship Id="rId4" Type="http://schemas.openxmlformats.org/officeDocument/2006/relationships/hyperlink" Target="mailto:bhimjiyani.yashvantbhai@v5global.co.i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yunus.hamid@v5global.co.in" TargetMode="External"/><Relationship Id="rId3" Type="http://schemas.openxmlformats.org/officeDocument/2006/relationships/hyperlink" Target="mailto:amit.thakuri@v5global.co.in" TargetMode="External"/><Relationship Id="rId7" Type="http://schemas.openxmlformats.org/officeDocument/2006/relationships/hyperlink" Target="mailto:arun.babu@v5global.co.in" TargetMode="External"/><Relationship Id="rId2" Type="http://schemas.openxmlformats.org/officeDocument/2006/relationships/hyperlink" Target="mailto:ritesh.raushan@v5global.co.in" TargetMode="External"/><Relationship Id="rId1" Type="http://schemas.openxmlformats.org/officeDocument/2006/relationships/hyperlink" Target="mailto:rahil.rasheed@v5global.co.in" TargetMode="External"/><Relationship Id="rId6" Type="http://schemas.openxmlformats.org/officeDocument/2006/relationships/hyperlink" Target="mailto:prakash.kp@v5global.co.in" TargetMode="External"/><Relationship Id="rId5" Type="http://schemas.openxmlformats.org/officeDocument/2006/relationships/hyperlink" Target="mailto:alok.ranjan@v5global.co.in" TargetMode="External"/><Relationship Id="rId4" Type="http://schemas.openxmlformats.org/officeDocument/2006/relationships/hyperlink" Target="mailto:ganga.singh@v5global.co.in" TargetMode="External"/><Relationship Id="rId9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mailto:rjha3@lenovo.com" TargetMode="External"/><Relationship Id="rId18" Type="http://schemas.openxmlformats.org/officeDocument/2006/relationships/hyperlink" Target="mailto:akumar1@lenovo.com" TargetMode="External"/><Relationship Id="rId26" Type="http://schemas.openxmlformats.org/officeDocument/2006/relationships/hyperlink" Target="mailto:ragesh.k@v5global.co.in" TargetMode="External"/><Relationship Id="rId39" Type="http://schemas.openxmlformats.org/officeDocument/2006/relationships/hyperlink" Target="mailto:sukanta.sinha@v5global.co.in" TargetMode="External"/><Relationship Id="rId21" Type="http://schemas.openxmlformats.org/officeDocument/2006/relationships/hyperlink" Target="mailto:titan.bhowmik@v5global.co.in" TargetMode="External"/><Relationship Id="rId34" Type="http://schemas.openxmlformats.org/officeDocument/2006/relationships/hyperlink" Target="mailto:sethirajulu1@lenovo.com" TargetMode="External"/><Relationship Id="rId42" Type="http://schemas.openxmlformats.org/officeDocument/2006/relationships/hyperlink" Target="mailto:rajeshwar.lingamkar@v5global.co.in" TargetMode="External"/><Relationship Id="rId47" Type="http://schemas.openxmlformats.org/officeDocument/2006/relationships/hyperlink" Target="mailto:abais@lenovo.com" TargetMode="External"/><Relationship Id="rId50" Type="http://schemas.openxmlformats.org/officeDocument/2006/relationships/hyperlink" Target="mailto:ss89@lenovo.com" TargetMode="External"/><Relationship Id="rId55" Type="http://schemas.openxmlformats.org/officeDocument/2006/relationships/hyperlink" Target="mailto:sidhartha.saha@v5global.co.in" TargetMode="External"/><Relationship Id="rId63" Type="http://schemas.openxmlformats.org/officeDocument/2006/relationships/hyperlink" Target="mailto:njain10@lenovo.com" TargetMode="External"/><Relationship Id="rId68" Type="http://schemas.openxmlformats.org/officeDocument/2006/relationships/hyperlink" Target="mailto:harpal.singh@v5global.co.in" TargetMode="External"/><Relationship Id="rId76" Type="http://schemas.openxmlformats.org/officeDocument/2006/relationships/hyperlink" Target="mailto:nithiyanadhababa.a@v5global.co.in" TargetMode="External"/><Relationship Id="rId84" Type="http://schemas.openxmlformats.org/officeDocument/2006/relationships/hyperlink" Target="mailto:nkumar12@lenovo.com" TargetMode="External"/><Relationship Id="rId89" Type="http://schemas.openxmlformats.org/officeDocument/2006/relationships/hyperlink" Target="mailto:deepak.sahu@v5global.co.in" TargetMode="External"/><Relationship Id="rId7" Type="http://schemas.openxmlformats.org/officeDocument/2006/relationships/hyperlink" Target="mailto:siddharth.chettri@v5global.co.in" TargetMode="External"/><Relationship Id="rId71" Type="http://schemas.openxmlformats.org/officeDocument/2006/relationships/hyperlink" Target="mailto:dev.choudhary1@v5global.co.in" TargetMode="External"/><Relationship Id="rId92" Type="http://schemas.openxmlformats.org/officeDocument/2006/relationships/hyperlink" Target="mailto:lpujari@lenovo.com" TargetMode="External"/><Relationship Id="rId2" Type="http://schemas.openxmlformats.org/officeDocument/2006/relationships/hyperlink" Target="mailto:manoj.bihari@v5global.co.in" TargetMode="External"/><Relationship Id="rId16" Type="http://schemas.openxmlformats.org/officeDocument/2006/relationships/hyperlink" Target="mailto:naeron@lenovo.com" TargetMode="External"/><Relationship Id="rId29" Type="http://schemas.openxmlformats.org/officeDocument/2006/relationships/hyperlink" Target="mailto:ksingh25@lenovo.com" TargetMode="External"/><Relationship Id="rId11" Type="http://schemas.openxmlformats.org/officeDocument/2006/relationships/hyperlink" Target="mailto:rjha3@lenovo.com" TargetMode="External"/><Relationship Id="rId24" Type="http://schemas.openxmlformats.org/officeDocument/2006/relationships/hyperlink" Target="mailto:ssingh9@lenovo.com" TargetMode="External"/><Relationship Id="rId32" Type="http://schemas.openxmlformats.org/officeDocument/2006/relationships/hyperlink" Target="mailto:sethirajulu1@lenovo.com" TargetMode="External"/><Relationship Id="rId37" Type="http://schemas.openxmlformats.org/officeDocument/2006/relationships/hyperlink" Target="mailto:rmodi1@lenovo.com" TargetMode="External"/><Relationship Id="rId40" Type="http://schemas.openxmlformats.org/officeDocument/2006/relationships/hyperlink" Target="mailto:rahul.ts@v5global.co.in" TargetMode="External"/><Relationship Id="rId45" Type="http://schemas.openxmlformats.org/officeDocument/2006/relationships/hyperlink" Target="mailto:ktiwari1@lenovo.com" TargetMode="External"/><Relationship Id="rId53" Type="http://schemas.openxmlformats.org/officeDocument/2006/relationships/hyperlink" Target="mailto:kkapoor@lenovo.com" TargetMode="External"/><Relationship Id="rId58" Type="http://schemas.openxmlformats.org/officeDocument/2006/relationships/hyperlink" Target="mailto:vporwal@lenovo.com" TargetMode="External"/><Relationship Id="rId66" Type="http://schemas.openxmlformats.org/officeDocument/2006/relationships/hyperlink" Target="mailto:navnath.kolaskar@v5global.co.in" TargetMode="External"/><Relationship Id="rId74" Type="http://schemas.openxmlformats.org/officeDocument/2006/relationships/hyperlink" Target="mailto:basant.joshi@v5global.co.in" TargetMode="External"/><Relationship Id="rId79" Type="http://schemas.openxmlformats.org/officeDocument/2006/relationships/hyperlink" Target="mailto:pchakraborty@lenovo.com" TargetMode="External"/><Relationship Id="rId87" Type="http://schemas.openxmlformats.org/officeDocument/2006/relationships/hyperlink" Target="mailto:rameshwar.merepalle@v5global.co.in" TargetMode="External"/><Relationship Id="rId5" Type="http://schemas.openxmlformats.org/officeDocument/2006/relationships/hyperlink" Target="mailto:mohd.rashid@v5global.co.in" TargetMode="External"/><Relationship Id="rId61" Type="http://schemas.openxmlformats.org/officeDocument/2006/relationships/hyperlink" Target="mailto:shubham.meshram@v5global.co.in" TargetMode="External"/><Relationship Id="rId82" Type="http://schemas.openxmlformats.org/officeDocument/2006/relationships/hyperlink" Target="mailto:madan.jat@v5global.co.in" TargetMode="External"/><Relationship Id="rId90" Type="http://schemas.openxmlformats.org/officeDocument/2006/relationships/hyperlink" Target="mailto:ksingh25@lenovo.com" TargetMode="External"/><Relationship Id="rId95" Type="http://schemas.openxmlformats.org/officeDocument/2006/relationships/printerSettings" Target="../printerSettings/printerSettings3.bin"/><Relationship Id="rId19" Type="http://schemas.openxmlformats.org/officeDocument/2006/relationships/hyperlink" Target="mailto:mukesh.bhandari@v5global.co.in" TargetMode="External"/><Relationship Id="rId14" Type="http://schemas.openxmlformats.org/officeDocument/2006/relationships/hyperlink" Target="mailto:rjha3@lenovo.com" TargetMode="External"/><Relationship Id="rId22" Type="http://schemas.openxmlformats.org/officeDocument/2006/relationships/hyperlink" Target="mailto:gprabhakar@lenovo.com" TargetMode="External"/><Relationship Id="rId27" Type="http://schemas.openxmlformats.org/officeDocument/2006/relationships/hyperlink" Target="mailto:njain10@lenovo.com" TargetMode="External"/><Relationship Id="rId30" Type="http://schemas.openxmlformats.org/officeDocument/2006/relationships/hyperlink" Target="mailto:mohammed.abdulla@v5global.co.in" TargetMode="External"/><Relationship Id="rId35" Type="http://schemas.openxmlformats.org/officeDocument/2006/relationships/hyperlink" Target="mailto:ujjawal.bhandari@v5global.co.in" TargetMode="External"/><Relationship Id="rId43" Type="http://schemas.openxmlformats.org/officeDocument/2006/relationships/hyperlink" Target="mailto:achoubey@lenovo.com" TargetMode="External"/><Relationship Id="rId48" Type="http://schemas.openxmlformats.org/officeDocument/2006/relationships/hyperlink" Target="mailto:vporwal@lenovo.com" TargetMode="External"/><Relationship Id="rId56" Type="http://schemas.openxmlformats.org/officeDocument/2006/relationships/hyperlink" Target="mailto:vinod.kumar@v5global.co.in" TargetMode="External"/><Relationship Id="rId64" Type="http://schemas.openxmlformats.org/officeDocument/2006/relationships/hyperlink" Target="mailto:achoubey@lenovo.com" TargetMode="External"/><Relationship Id="rId69" Type="http://schemas.openxmlformats.org/officeDocument/2006/relationships/hyperlink" Target="mailto:prashant.kaushik@v5global.co.in" TargetMode="External"/><Relationship Id="rId77" Type="http://schemas.openxmlformats.org/officeDocument/2006/relationships/hyperlink" Target="mailto:manoj.baishya@v5global.co.in" TargetMode="External"/><Relationship Id="rId8" Type="http://schemas.openxmlformats.org/officeDocument/2006/relationships/hyperlink" Target="mailto:rjha3@lenovo.com" TargetMode="External"/><Relationship Id="rId51" Type="http://schemas.openxmlformats.org/officeDocument/2006/relationships/hyperlink" Target="mailto:ss89@lenovo.com" TargetMode="External"/><Relationship Id="rId72" Type="http://schemas.openxmlformats.org/officeDocument/2006/relationships/hyperlink" Target="mailto:dev.choudhary1@v5global.co.in" TargetMode="External"/><Relationship Id="rId80" Type="http://schemas.openxmlformats.org/officeDocument/2006/relationships/hyperlink" Target="mailto:abhisekh.kumar@v5global.co.in" TargetMode="External"/><Relationship Id="rId85" Type="http://schemas.openxmlformats.org/officeDocument/2006/relationships/hyperlink" Target="mailto:dharmaraja.ayyakutty@v5global.co.in" TargetMode="External"/><Relationship Id="rId93" Type="http://schemas.openxmlformats.org/officeDocument/2006/relationships/hyperlink" Target="mailto:yathish.rao@v5global.co.in" TargetMode="External"/><Relationship Id="rId3" Type="http://schemas.openxmlformats.org/officeDocument/2006/relationships/hyperlink" Target="mailto:vani.alpesh@v5global.co.in" TargetMode="External"/><Relationship Id="rId12" Type="http://schemas.openxmlformats.org/officeDocument/2006/relationships/hyperlink" Target="mailto:rjha3@lenovo.com" TargetMode="External"/><Relationship Id="rId17" Type="http://schemas.openxmlformats.org/officeDocument/2006/relationships/hyperlink" Target="mailto:akumar1@lenovo.com" TargetMode="External"/><Relationship Id="rId25" Type="http://schemas.openxmlformats.org/officeDocument/2006/relationships/hyperlink" Target="mailto:ksingh25@lenovo.com" TargetMode="External"/><Relationship Id="rId33" Type="http://schemas.openxmlformats.org/officeDocument/2006/relationships/hyperlink" Target="mailto:sethirajulu1@lenovo.com" TargetMode="External"/><Relationship Id="rId38" Type="http://schemas.openxmlformats.org/officeDocument/2006/relationships/hyperlink" Target="mailto:jkachhot@lenovo.com" TargetMode="External"/><Relationship Id="rId46" Type="http://schemas.openxmlformats.org/officeDocument/2006/relationships/hyperlink" Target="mailto:pappala.rao@v5global.co.in" TargetMode="External"/><Relationship Id="rId59" Type="http://schemas.openxmlformats.org/officeDocument/2006/relationships/hyperlink" Target="mailto:mohit.chaturvedi@v5global.co.in" TargetMode="External"/><Relationship Id="rId67" Type="http://schemas.openxmlformats.org/officeDocument/2006/relationships/hyperlink" Target="mailto:naeron@lenovo.com" TargetMode="External"/><Relationship Id="rId20" Type="http://schemas.openxmlformats.org/officeDocument/2006/relationships/hyperlink" Target="mailto:ashwani.kumar@v5global.co.in" TargetMode="External"/><Relationship Id="rId41" Type="http://schemas.openxmlformats.org/officeDocument/2006/relationships/hyperlink" Target="mailto:prasannaraj.p@v5global.co.in" TargetMode="External"/><Relationship Id="rId54" Type="http://schemas.openxmlformats.org/officeDocument/2006/relationships/hyperlink" Target="mailto:ktiwari1@lenovo.com" TargetMode="External"/><Relationship Id="rId62" Type="http://schemas.openxmlformats.org/officeDocument/2006/relationships/hyperlink" Target="mailto:smakala@lenovo.com" TargetMode="External"/><Relationship Id="rId70" Type="http://schemas.openxmlformats.org/officeDocument/2006/relationships/hyperlink" Target="mailto:dev.choudhary1@v5global.co.in" TargetMode="External"/><Relationship Id="rId75" Type="http://schemas.openxmlformats.org/officeDocument/2006/relationships/hyperlink" Target="mailto:anand.sewak@v5global.co.in" TargetMode="External"/><Relationship Id="rId83" Type="http://schemas.openxmlformats.org/officeDocument/2006/relationships/hyperlink" Target="mailto:vporwal@lenovo.com" TargetMode="External"/><Relationship Id="rId88" Type="http://schemas.openxmlformats.org/officeDocument/2006/relationships/hyperlink" Target="mailto:nirav.shah@v5global.co.in" TargetMode="External"/><Relationship Id="rId91" Type="http://schemas.openxmlformats.org/officeDocument/2006/relationships/hyperlink" Target="mailto:lpujari@lenovo.com" TargetMode="External"/><Relationship Id="rId1" Type="http://schemas.openxmlformats.org/officeDocument/2006/relationships/hyperlink" Target="mailto:umer.farooq@v5global.co.in" TargetMode="External"/><Relationship Id="rId6" Type="http://schemas.openxmlformats.org/officeDocument/2006/relationships/hyperlink" Target="mailto:ashok.jadhav@v5global.co.in" TargetMode="External"/><Relationship Id="rId15" Type="http://schemas.openxmlformats.org/officeDocument/2006/relationships/hyperlink" Target="mailto:rjha3@lenovo.com" TargetMode="External"/><Relationship Id="rId23" Type="http://schemas.openxmlformats.org/officeDocument/2006/relationships/hyperlink" Target="mailto:smakala@lenovo.com" TargetMode="External"/><Relationship Id="rId28" Type="http://schemas.openxmlformats.org/officeDocument/2006/relationships/hyperlink" Target="mailto:abhilash.dalavi@v5global.co.in" TargetMode="External"/><Relationship Id="rId36" Type="http://schemas.openxmlformats.org/officeDocument/2006/relationships/hyperlink" Target="mailto:nkumar12@lenovo.com" TargetMode="External"/><Relationship Id="rId49" Type="http://schemas.openxmlformats.org/officeDocument/2006/relationships/hyperlink" Target="mailto:ss89@lenovo.com" TargetMode="External"/><Relationship Id="rId57" Type="http://schemas.openxmlformats.org/officeDocument/2006/relationships/hyperlink" Target="mailto:vporwal@lenovo.com" TargetMode="External"/><Relationship Id="rId10" Type="http://schemas.openxmlformats.org/officeDocument/2006/relationships/hyperlink" Target="mailto:lpujari@lenovo.com" TargetMode="External"/><Relationship Id="rId31" Type="http://schemas.openxmlformats.org/officeDocument/2006/relationships/hyperlink" Target="mailto:sethirajulu1@lenovo.com" TargetMode="External"/><Relationship Id="rId44" Type="http://schemas.openxmlformats.org/officeDocument/2006/relationships/hyperlink" Target="mailto:achoubey@lenovo.com" TargetMode="External"/><Relationship Id="rId52" Type="http://schemas.openxmlformats.org/officeDocument/2006/relationships/hyperlink" Target="mailto:rjha3@lenovo.com" TargetMode="External"/><Relationship Id="rId60" Type="http://schemas.openxmlformats.org/officeDocument/2006/relationships/hyperlink" Target="mailto:suresh.kumar@v5global.co.in" TargetMode="External"/><Relationship Id="rId65" Type="http://schemas.openxmlformats.org/officeDocument/2006/relationships/hyperlink" Target="mailto:sanjib.gupta@v5global.co.in" TargetMode="External"/><Relationship Id="rId73" Type="http://schemas.openxmlformats.org/officeDocument/2006/relationships/hyperlink" Target="mailto:talamarla.reddy@v5global.co.in" TargetMode="External"/><Relationship Id="rId78" Type="http://schemas.openxmlformats.org/officeDocument/2006/relationships/hyperlink" Target="mailto:abhinash.rabha@v5global.co.in" TargetMode="External"/><Relationship Id="rId81" Type="http://schemas.openxmlformats.org/officeDocument/2006/relationships/hyperlink" Target="mailto:anmol.sachdeva@v5global.co.in" TargetMode="External"/><Relationship Id="rId86" Type="http://schemas.openxmlformats.org/officeDocument/2006/relationships/hyperlink" Target="mailto:lpujari@lenovo.com" TargetMode="External"/><Relationship Id="rId94" Type="http://schemas.openxmlformats.org/officeDocument/2006/relationships/hyperlink" Target="mailto:rhospet@lenovo.com" TargetMode="External"/><Relationship Id="rId4" Type="http://schemas.openxmlformats.org/officeDocument/2006/relationships/hyperlink" Target="mailto:manish.k@v5global.co.in" TargetMode="External"/><Relationship Id="rId9" Type="http://schemas.openxmlformats.org/officeDocument/2006/relationships/hyperlink" Target="mailto:lpujari@lenovo.com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mailto:rajesh.mg@v5global.co.in" TargetMode="External"/><Relationship Id="rId2" Type="http://schemas.openxmlformats.org/officeDocument/2006/relationships/hyperlink" Target="mailto:ksingh15@lenovo.com" TargetMode="External"/><Relationship Id="rId1" Type="http://schemas.openxmlformats.org/officeDocument/2006/relationships/hyperlink" Target="mailto:subodh.sahani@v5global.co.in" TargetMode="External"/><Relationship Id="rId6" Type="http://schemas.openxmlformats.org/officeDocument/2006/relationships/hyperlink" Target="mailto:prateek.verma@v5global.co.in" TargetMode="External"/><Relationship Id="rId5" Type="http://schemas.openxmlformats.org/officeDocument/2006/relationships/hyperlink" Target="mailto:p.maheswaran@v5global.co.in" TargetMode="External"/><Relationship Id="rId4" Type="http://schemas.openxmlformats.org/officeDocument/2006/relationships/hyperlink" Target="mailto:jkachhot@lenovo.com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mailto:achhelal.yadav@v5global.co.in" TargetMode="External"/><Relationship Id="rId13" Type="http://schemas.openxmlformats.org/officeDocument/2006/relationships/hyperlink" Target="mailto:mohan.dubey@v5global.co.in" TargetMode="External"/><Relationship Id="rId18" Type="http://schemas.openxmlformats.org/officeDocument/2006/relationships/hyperlink" Target="mailto:krishna.kumar@v5global.co.in" TargetMode="External"/><Relationship Id="rId3" Type="http://schemas.openxmlformats.org/officeDocument/2006/relationships/hyperlink" Target="mailto:nayay.priya@v5global.co.in" TargetMode="External"/><Relationship Id="rId21" Type="http://schemas.openxmlformats.org/officeDocument/2006/relationships/hyperlink" Target="mailto:satish.garg@v5global.co.in" TargetMode="External"/><Relationship Id="rId7" Type="http://schemas.openxmlformats.org/officeDocument/2006/relationships/hyperlink" Target="mailto:prasanta.kumar@v5global.co.in" TargetMode="External"/><Relationship Id="rId12" Type="http://schemas.openxmlformats.org/officeDocument/2006/relationships/hyperlink" Target="mailto:manoj.roy@v5global.co.in" TargetMode="External"/><Relationship Id="rId17" Type="http://schemas.openxmlformats.org/officeDocument/2006/relationships/hyperlink" Target="mailto:siddharth.shrivastava@v5global.co.in" TargetMode="External"/><Relationship Id="rId2" Type="http://schemas.openxmlformats.org/officeDocument/2006/relationships/hyperlink" Target="mailto:babu.singh@v5global.co.in" TargetMode="External"/><Relationship Id="rId16" Type="http://schemas.openxmlformats.org/officeDocument/2006/relationships/hyperlink" Target="mailto:prashant.pathak@v5global.co.in" TargetMode="External"/><Relationship Id="rId20" Type="http://schemas.openxmlformats.org/officeDocument/2006/relationships/hyperlink" Target="mailto:deepak.goswami@v5global.co.in" TargetMode="External"/><Relationship Id="rId1" Type="http://schemas.openxmlformats.org/officeDocument/2006/relationships/hyperlink" Target="mailto:sathish.kumar@v5global.co.in" TargetMode="External"/><Relationship Id="rId6" Type="http://schemas.openxmlformats.org/officeDocument/2006/relationships/hyperlink" Target="mailto:govind.gour@v5global.co.in" TargetMode="External"/><Relationship Id="rId11" Type="http://schemas.openxmlformats.org/officeDocument/2006/relationships/hyperlink" Target="mailto:rakesh.maru@v5global.co.in" TargetMode="External"/><Relationship Id="rId5" Type="http://schemas.openxmlformats.org/officeDocument/2006/relationships/hyperlink" Target="mailto:k.sathish@v5global.co.in" TargetMode="External"/><Relationship Id="rId15" Type="http://schemas.openxmlformats.org/officeDocument/2006/relationships/hyperlink" Target="mailto:chandan.kumar@v5global.co.in" TargetMode="External"/><Relationship Id="rId10" Type="http://schemas.openxmlformats.org/officeDocument/2006/relationships/hyperlink" Target="mailto:vishwas.vinayakrao@v5global.co.in" TargetMode="External"/><Relationship Id="rId19" Type="http://schemas.openxmlformats.org/officeDocument/2006/relationships/hyperlink" Target="mailto:uday.zalavadia@v5global.co.in" TargetMode="External"/><Relationship Id="rId4" Type="http://schemas.openxmlformats.org/officeDocument/2006/relationships/hyperlink" Target="mailto:amit.jagdish@v5global.co.in" TargetMode="External"/><Relationship Id="rId9" Type="http://schemas.openxmlformats.org/officeDocument/2006/relationships/hyperlink" Target="mailto:liladhar.singh@v5global.co.in" TargetMode="External"/><Relationship Id="rId14" Type="http://schemas.openxmlformats.org/officeDocument/2006/relationships/hyperlink" Target="mailto:pasupuleti.bapuji@v5global.co.in" TargetMode="External"/><Relationship Id="rId22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mailto:Gsmani1812@Gmail.Com" TargetMode="External"/><Relationship Id="rId7" Type="http://schemas.openxmlformats.org/officeDocument/2006/relationships/printerSettings" Target="../printerSettings/printerSettings6.bin"/><Relationship Id="rId2" Type="http://schemas.openxmlformats.org/officeDocument/2006/relationships/hyperlink" Target="mailto:Sachitmaharana17@Gmail.Com" TargetMode="External"/><Relationship Id="rId1" Type="http://schemas.openxmlformats.org/officeDocument/2006/relationships/hyperlink" Target="mailto:Ronakshrimali001@hotmail.com" TargetMode="External"/><Relationship Id="rId6" Type="http://schemas.openxmlformats.org/officeDocument/2006/relationships/hyperlink" Target="mailto:brajo_bmk@yahoo.co.in" TargetMode="External"/><Relationship Id="rId5" Type="http://schemas.openxmlformats.org/officeDocument/2006/relationships/hyperlink" Target="mailto:Akshaypande93721@gmail.com" TargetMode="External"/><Relationship Id="rId4" Type="http://schemas.openxmlformats.org/officeDocument/2006/relationships/hyperlink" Target="mailto:imrankp.shaikh7@gmail.com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mailto:vedaant.baheti@rashiperipherals.com" TargetMode="External"/><Relationship Id="rId2" Type="http://schemas.openxmlformats.org/officeDocument/2006/relationships/hyperlink" Target="mailto:prashant.pathak@rptechindia.com" TargetMode="External"/><Relationship Id="rId1" Type="http://schemas.openxmlformats.org/officeDocument/2006/relationships/hyperlink" Target="mailto:raviraj.rajora@rptechindi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T19"/>
  <sheetViews>
    <sheetView topLeftCell="J4" workbookViewId="0">
      <selection activeCell="T19" sqref="T19"/>
    </sheetView>
  </sheetViews>
  <sheetFormatPr defaultRowHeight="14.4" x14ac:dyDescent="0.3"/>
  <cols>
    <col min="1" max="1" width="22.5546875" bestFit="1" customWidth="1"/>
    <col min="2" max="2" width="15.21875" bestFit="1" customWidth="1"/>
    <col min="3" max="3" width="10.77734375" bestFit="1" customWidth="1"/>
    <col min="4" max="4" width="9.77734375" bestFit="1" customWidth="1"/>
    <col min="5" max="5" width="6.5546875" bestFit="1" customWidth="1"/>
    <col min="6" max="7" width="10.77734375" bestFit="1" customWidth="1"/>
  </cols>
  <sheetData>
    <row r="1" spans="1:19" x14ac:dyDescent="0.3">
      <c r="A1" s="29" t="s">
        <v>3</v>
      </c>
      <c r="B1" t="s">
        <v>435</v>
      </c>
    </row>
    <row r="3" spans="1:19" x14ac:dyDescent="0.3">
      <c r="A3" s="29" t="s">
        <v>536</v>
      </c>
      <c r="B3" s="29" t="s">
        <v>535</v>
      </c>
    </row>
    <row r="4" spans="1:19" x14ac:dyDescent="0.3">
      <c r="A4" s="29" t="s">
        <v>533</v>
      </c>
      <c r="B4" t="s">
        <v>434</v>
      </c>
      <c r="C4" t="s">
        <v>491</v>
      </c>
      <c r="D4" t="s">
        <v>422</v>
      </c>
      <c r="E4" t="s">
        <v>421</v>
      </c>
      <c r="F4" t="s">
        <v>534</v>
      </c>
    </row>
    <row r="5" spans="1:19" x14ac:dyDescent="0.3">
      <c r="A5" s="30" t="s">
        <v>444</v>
      </c>
      <c r="B5" s="31"/>
      <c r="C5" s="31">
        <v>1</v>
      </c>
      <c r="D5" s="31"/>
      <c r="E5" s="31">
        <v>1</v>
      </c>
      <c r="F5" s="31">
        <v>2</v>
      </c>
    </row>
    <row r="6" spans="1:19" x14ac:dyDescent="0.3">
      <c r="A6" s="30" t="s">
        <v>461</v>
      </c>
      <c r="B6" s="31"/>
      <c r="C6" s="31"/>
      <c r="D6" s="31">
        <v>1</v>
      </c>
      <c r="E6" s="31"/>
      <c r="F6" s="31">
        <v>1</v>
      </c>
    </row>
    <row r="7" spans="1:19" x14ac:dyDescent="0.3">
      <c r="A7" s="30" t="s">
        <v>445</v>
      </c>
      <c r="B7" s="31">
        <v>2</v>
      </c>
      <c r="C7" s="31"/>
      <c r="D7" s="31"/>
      <c r="E7" s="31"/>
      <c r="F7" s="31">
        <v>2</v>
      </c>
    </row>
    <row r="8" spans="1:19" x14ac:dyDescent="0.3">
      <c r="A8" s="30" t="s">
        <v>442</v>
      </c>
      <c r="B8" s="31">
        <v>1</v>
      </c>
      <c r="C8" s="31"/>
      <c r="D8" s="31"/>
      <c r="E8" s="31"/>
      <c r="F8" s="31">
        <v>1</v>
      </c>
    </row>
    <row r="9" spans="1:19" x14ac:dyDescent="0.3">
      <c r="A9" s="30" t="s">
        <v>446</v>
      </c>
      <c r="B9" s="31">
        <v>1</v>
      </c>
      <c r="C9" s="31"/>
      <c r="D9" s="31"/>
      <c r="E9" s="31">
        <v>1</v>
      </c>
      <c r="F9" s="31">
        <v>2</v>
      </c>
    </row>
    <row r="10" spans="1:19" x14ac:dyDescent="0.3">
      <c r="A10" s="30" t="s">
        <v>449</v>
      </c>
      <c r="B10" s="31">
        <v>1</v>
      </c>
      <c r="C10" s="31"/>
      <c r="D10" s="31"/>
      <c r="E10" s="31"/>
      <c r="F10" s="31">
        <v>1</v>
      </c>
    </row>
    <row r="11" spans="1:19" x14ac:dyDescent="0.3">
      <c r="A11" s="30" t="s">
        <v>448</v>
      </c>
      <c r="B11" s="31">
        <v>1</v>
      </c>
      <c r="C11" s="31"/>
      <c r="D11" s="31">
        <v>1</v>
      </c>
      <c r="E11" s="31"/>
      <c r="F11" s="31">
        <v>2</v>
      </c>
    </row>
    <row r="12" spans="1:19" x14ac:dyDescent="0.3">
      <c r="A12" s="30" t="s">
        <v>447</v>
      </c>
      <c r="B12" s="31">
        <v>2</v>
      </c>
      <c r="C12" s="31">
        <v>1</v>
      </c>
      <c r="D12" s="31"/>
      <c r="E12" s="31">
        <v>1</v>
      </c>
      <c r="F12" s="31">
        <v>4</v>
      </c>
    </row>
    <row r="13" spans="1:19" x14ac:dyDescent="0.3">
      <c r="A13" s="30" t="s">
        <v>443</v>
      </c>
      <c r="B13" s="31"/>
      <c r="C13" s="31">
        <v>1</v>
      </c>
      <c r="D13" s="31"/>
      <c r="E13" s="31"/>
      <c r="F13" s="31">
        <v>1</v>
      </c>
    </row>
    <row r="14" spans="1:19" x14ac:dyDescent="0.3">
      <c r="A14" s="30" t="s">
        <v>534</v>
      </c>
      <c r="B14" s="31">
        <v>8</v>
      </c>
      <c r="C14" s="31">
        <v>3</v>
      </c>
      <c r="D14" s="31">
        <v>2</v>
      </c>
      <c r="E14" s="31">
        <v>3</v>
      </c>
      <c r="F14" s="31">
        <v>16</v>
      </c>
    </row>
    <row r="16" spans="1:19" ht="43.2" x14ac:dyDescent="0.3">
      <c r="B16" s="122" t="s">
        <v>4292</v>
      </c>
      <c r="C16" s="122" t="s">
        <v>486</v>
      </c>
      <c r="D16" s="122" t="s">
        <v>4291</v>
      </c>
      <c r="E16" s="122" t="s">
        <v>651</v>
      </c>
      <c r="F16" s="122" t="s">
        <v>4288</v>
      </c>
      <c r="G16" s="123" t="s">
        <v>482</v>
      </c>
      <c r="H16" s="122" t="s">
        <v>4</v>
      </c>
      <c r="I16" s="122" t="s">
        <v>4285</v>
      </c>
      <c r="J16" s="122" t="s">
        <v>4286</v>
      </c>
      <c r="K16" s="122" t="s">
        <v>4287</v>
      </c>
      <c r="L16" s="122" t="s">
        <v>424</v>
      </c>
      <c r="M16" s="122" t="s">
        <v>468</v>
      </c>
      <c r="N16" s="122" t="s">
        <v>583</v>
      </c>
      <c r="O16" s="150" t="s">
        <v>594</v>
      </c>
      <c r="P16" s="122" t="s">
        <v>4256</v>
      </c>
      <c r="Q16" s="122" t="s">
        <v>4347</v>
      </c>
      <c r="R16" s="122" t="s">
        <v>4348</v>
      </c>
      <c r="S16" s="122" t="s">
        <v>352</v>
      </c>
    </row>
    <row r="17" spans="2:20" x14ac:dyDescent="0.3">
      <c r="B17" s="106">
        <v>25</v>
      </c>
      <c r="C17" s="107" t="s">
        <v>771</v>
      </c>
      <c r="D17" s="153" t="s">
        <v>771</v>
      </c>
      <c r="E17" s="108" t="s">
        <v>771</v>
      </c>
      <c r="F17" s="108" t="s">
        <v>433</v>
      </c>
      <c r="G17" s="108" t="s">
        <v>4293</v>
      </c>
      <c r="H17" s="110" t="s">
        <v>771</v>
      </c>
      <c r="I17" s="108" t="s">
        <v>2451</v>
      </c>
      <c r="J17" s="108" t="s">
        <v>173</v>
      </c>
      <c r="K17" s="109" t="s">
        <v>771</v>
      </c>
      <c r="L17" s="111" t="s">
        <v>446</v>
      </c>
      <c r="M17" s="112" t="s">
        <v>4387</v>
      </c>
      <c r="N17" s="113" t="s">
        <v>586</v>
      </c>
      <c r="O17" s="113" t="s">
        <v>844</v>
      </c>
      <c r="P17" s="114" t="s">
        <v>4267</v>
      </c>
      <c r="Q17" s="114" t="s">
        <v>4351</v>
      </c>
      <c r="R17" s="114" t="s">
        <v>4350</v>
      </c>
      <c r="S17" s="108" t="s">
        <v>4293</v>
      </c>
    </row>
    <row r="18" spans="2:20" ht="43.2" x14ac:dyDescent="0.3">
      <c r="B18" s="122" t="s">
        <v>4292</v>
      </c>
      <c r="C18" s="122" t="s">
        <v>4544</v>
      </c>
      <c r="D18" s="122" t="s">
        <v>4291</v>
      </c>
      <c r="E18" s="122" t="s">
        <v>651</v>
      </c>
      <c r="F18" s="122" t="s">
        <v>4288</v>
      </c>
      <c r="G18" s="123" t="s">
        <v>482</v>
      </c>
      <c r="H18" s="122" t="s">
        <v>4</v>
      </c>
      <c r="I18" s="122" t="s">
        <v>4285</v>
      </c>
      <c r="J18" s="122" t="s">
        <v>4286</v>
      </c>
      <c r="K18" s="122" t="s">
        <v>4287</v>
      </c>
      <c r="L18" s="122" t="s">
        <v>424</v>
      </c>
      <c r="M18" s="122" t="s">
        <v>468</v>
      </c>
      <c r="N18" s="122" t="s">
        <v>583</v>
      </c>
      <c r="O18" s="150" t="s">
        <v>594</v>
      </c>
      <c r="P18" s="122" t="s">
        <v>4256</v>
      </c>
      <c r="Q18" s="122" t="s">
        <v>4347</v>
      </c>
      <c r="R18" s="122" t="s">
        <v>4348</v>
      </c>
      <c r="S18" s="122" t="s">
        <v>352</v>
      </c>
    </row>
    <row r="19" spans="2:20" x14ac:dyDescent="0.3">
      <c r="B19" s="106">
        <v>81</v>
      </c>
      <c r="C19" s="107" t="s">
        <v>469</v>
      </c>
      <c r="D19" s="107" t="s">
        <v>469</v>
      </c>
      <c r="E19" s="107" t="s">
        <v>771</v>
      </c>
      <c r="F19" s="108" t="s">
        <v>433</v>
      </c>
      <c r="G19" s="144" t="s">
        <v>421</v>
      </c>
      <c r="H19" s="110" t="s">
        <v>771</v>
      </c>
      <c r="I19" s="144" t="s">
        <v>231</v>
      </c>
      <c r="J19" s="108" t="s">
        <v>232</v>
      </c>
      <c r="K19" s="109" t="s">
        <v>771</v>
      </c>
      <c r="L19" s="111" t="s">
        <v>442</v>
      </c>
      <c r="M19" s="112" t="s">
        <v>85</v>
      </c>
      <c r="N19" s="144" t="s">
        <v>585</v>
      </c>
      <c r="O19" s="113" t="s">
        <v>2112</v>
      </c>
      <c r="P19" s="114" t="s">
        <v>4514</v>
      </c>
      <c r="Q19" s="114" t="s">
        <v>4597</v>
      </c>
      <c r="R19" s="114" t="s">
        <v>4349</v>
      </c>
      <c r="S19" s="108" t="s">
        <v>771</v>
      </c>
      <c r="T19" t="s">
        <v>4638</v>
      </c>
    </row>
  </sheetData>
  <hyperlinks>
    <hyperlink ref="P17" r:id="rId2" xr:uid="{00000000-0004-0000-0000-000000000000}"/>
    <hyperlink ref="P19" r:id="rId3" xr:uid="{00000000-0004-0000-0000-000001000000}"/>
    <hyperlink ref="E19" r:id="rId4" display="bhimjiyani.yashvantbhai@v5global.co.in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/>
  <dimension ref="B2:S37"/>
  <sheetViews>
    <sheetView showGridLines="0" tabSelected="1" workbookViewId="0">
      <pane ySplit="2" topLeftCell="A3" activePane="bottomLeft" state="frozen"/>
      <selection pane="bottomLeft" activeCell="K3" sqref="K3"/>
    </sheetView>
  </sheetViews>
  <sheetFormatPr defaultColWidth="8.77734375" defaultRowHeight="13.2" x14ac:dyDescent="0.25"/>
  <cols>
    <col min="1" max="1" width="8.77734375" style="8"/>
    <col min="2" max="2" width="6.77734375" style="4" hidden="1" customWidth="1"/>
    <col min="3" max="3" width="8.77734375" style="8" hidden="1" customWidth="1"/>
    <col min="4" max="4" width="7.77734375" style="1" hidden="1" customWidth="1"/>
    <col min="5" max="5" width="6.21875" style="1" hidden="1" customWidth="1"/>
    <col min="6" max="6" width="12.21875" style="1" hidden="1" customWidth="1"/>
    <col min="7" max="7" width="11.44140625" style="1" hidden="1" customWidth="1"/>
    <col min="8" max="8" width="10.21875" style="1" hidden="1" customWidth="1"/>
    <col min="9" max="9" width="6.77734375" style="8" hidden="1" customWidth="1"/>
    <col min="10" max="10" width="8.77734375" style="8"/>
    <col min="11" max="11" width="10" style="8" bestFit="1" customWidth="1"/>
    <col min="12" max="12" width="10.77734375" style="8" customWidth="1"/>
    <col min="13" max="14" width="8.77734375" style="8"/>
    <col min="15" max="15" width="13.77734375" style="8" customWidth="1"/>
    <col min="16" max="18" width="12.44140625" style="8" customWidth="1"/>
    <col min="19" max="16384" width="8.77734375" style="8"/>
  </cols>
  <sheetData>
    <row r="2" spans="2:19" ht="13.8" thickBot="1" x14ac:dyDescent="0.3">
      <c r="B2" s="5" t="s">
        <v>424</v>
      </c>
      <c r="C2" s="6" t="s">
        <v>423</v>
      </c>
      <c r="D2" s="6" t="s">
        <v>485</v>
      </c>
      <c r="E2" s="6" t="s">
        <v>434</v>
      </c>
      <c r="F2" s="6" t="s">
        <v>476</v>
      </c>
      <c r="G2" s="6" t="s">
        <v>491</v>
      </c>
      <c r="H2" s="6" t="s">
        <v>422</v>
      </c>
      <c r="I2" s="7" t="s">
        <v>421</v>
      </c>
      <c r="K2" s="32" t="s">
        <v>541</v>
      </c>
    </row>
    <row r="3" spans="2:19" x14ac:dyDescent="0.25">
      <c r="B3" s="9" t="s">
        <v>420</v>
      </c>
      <c r="C3" s="10" t="s">
        <v>426</v>
      </c>
      <c r="D3" s="11">
        <f>SUM(E3:I3)</f>
        <v>15</v>
      </c>
      <c r="E3" s="14">
        <v>11</v>
      </c>
      <c r="F3" s="14"/>
      <c r="G3" s="14">
        <v>1</v>
      </c>
      <c r="H3" s="14"/>
      <c r="I3" s="18">
        <v>3</v>
      </c>
      <c r="K3" s="33" t="s">
        <v>424</v>
      </c>
      <c r="L3" s="34" t="s">
        <v>423</v>
      </c>
      <c r="M3" s="34" t="s">
        <v>485</v>
      </c>
      <c r="N3" s="34" t="s">
        <v>434</v>
      </c>
      <c r="O3" s="34" t="s">
        <v>476</v>
      </c>
      <c r="P3" s="34" t="s">
        <v>491</v>
      </c>
      <c r="Q3" s="34" t="s">
        <v>422</v>
      </c>
      <c r="R3" s="34" t="s">
        <v>4293</v>
      </c>
      <c r="S3" s="35" t="s">
        <v>421</v>
      </c>
    </row>
    <row r="4" spans="2:19" x14ac:dyDescent="0.25">
      <c r="B4" s="9" t="s">
        <v>419</v>
      </c>
      <c r="C4" s="10" t="s">
        <v>426</v>
      </c>
      <c r="D4" s="11">
        <f t="shared" ref="D4:D10" si="0">SUM(E4:I4)</f>
        <v>10</v>
      </c>
      <c r="E4" s="14">
        <v>9</v>
      </c>
      <c r="F4" s="14"/>
      <c r="G4" s="14"/>
      <c r="H4" s="14">
        <v>1</v>
      </c>
      <c r="I4" s="18"/>
      <c r="K4" s="36" t="s">
        <v>444</v>
      </c>
      <c r="L4" s="10" t="s">
        <v>426</v>
      </c>
      <c r="M4" s="11">
        <f>SUM(N4:S4)</f>
        <v>10</v>
      </c>
      <c r="N4" s="14">
        <f>COUNTIFS('Team list'!$L:$L,Summary!$K4,'Team list'!$G:$G,"Active")</f>
        <v>10</v>
      </c>
      <c r="O4" s="14">
        <f>COUNTIFS('Team list'!$L:$L,Summary!$K4,'Team list'!$G:$G,"Notice period")</f>
        <v>0</v>
      </c>
      <c r="P4" s="14">
        <f>COUNTIFS('Team list'!$L:$L,Summary!$K4,'Team list'!$G:$G,"Offer Issued")</f>
        <v>0</v>
      </c>
      <c r="Q4" s="14">
        <f>COUNTIFS('Team list'!$L:$L,Summary!$K4,'Team list'!$G:$G,"Shortlisted")</f>
        <v>0</v>
      </c>
      <c r="R4" s="14">
        <f>COUNTIFS('Team list'!$L:$L,Summary!$K4,'Team list'!$G:$G,"Hiring Hold")</f>
        <v>0</v>
      </c>
      <c r="S4" s="37">
        <f>COUNTIFS('Team list'!$L:$L,Summary!$K4,'Team list'!$G:$G,"Vacant")</f>
        <v>0</v>
      </c>
    </row>
    <row r="5" spans="2:19" x14ac:dyDescent="0.25">
      <c r="B5" s="9" t="s">
        <v>418</v>
      </c>
      <c r="C5" s="10" t="s">
        <v>426</v>
      </c>
      <c r="D5" s="11">
        <f t="shared" si="0"/>
        <v>16</v>
      </c>
      <c r="E5" s="14">
        <v>14</v>
      </c>
      <c r="F5" s="14"/>
      <c r="G5" s="14">
        <v>1</v>
      </c>
      <c r="H5" s="14"/>
      <c r="I5" s="18">
        <v>1</v>
      </c>
      <c r="K5" s="36" t="s">
        <v>461</v>
      </c>
      <c r="L5" s="10" t="s">
        <v>426</v>
      </c>
      <c r="M5" s="11">
        <f t="shared" ref="M5:M10" si="1">SUM(N5:S5)</f>
        <v>9</v>
      </c>
      <c r="N5" s="14">
        <f>COUNTIFS('Team list'!$L:$L,Summary!$K5,'Team list'!$G:$G,"Active")</f>
        <v>8</v>
      </c>
      <c r="O5" s="14">
        <f>COUNTIFS('Team list'!$L:$L,Summary!$K5,'Team list'!$G:$G,"Notice period")</f>
        <v>0</v>
      </c>
      <c r="P5" s="14">
        <f>COUNTIFS('Team list'!$L:$L,Summary!$K5,'Team list'!$G:$G,"Offer Issued")</f>
        <v>0</v>
      </c>
      <c r="Q5" s="14">
        <f>COUNTIFS('Team list'!$L:$L,Summary!$K5,'Team list'!$G:$G,"Shortlisted")</f>
        <v>0</v>
      </c>
      <c r="R5" s="14">
        <f>COUNTIFS('Team list'!$L:$L,Summary!$K5,'Team list'!$G:$G,"Hiring Hold")</f>
        <v>0</v>
      </c>
      <c r="S5" s="37">
        <f>COUNTIFS('Team list'!$L:$L,Summary!$K5,'Team list'!$G:$G,"Vacant")</f>
        <v>1</v>
      </c>
    </row>
    <row r="6" spans="2:19" x14ac:dyDescent="0.25">
      <c r="B6" s="9" t="s">
        <v>417</v>
      </c>
      <c r="C6" s="10" t="s">
        <v>426</v>
      </c>
      <c r="D6" s="11">
        <f t="shared" si="0"/>
        <v>10</v>
      </c>
      <c r="E6" s="14">
        <v>9</v>
      </c>
      <c r="F6" s="14">
        <v>1</v>
      </c>
      <c r="G6" s="14"/>
      <c r="H6" s="14"/>
      <c r="I6" s="18"/>
      <c r="K6" s="36" t="s">
        <v>445</v>
      </c>
      <c r="L6" s="10" t="s">
        <v>426</v>
      </c>
      <c r="M6" s="11">
        <f t="shared" si="1"/>
        <v>15</v>
      </c>
      <c r="N6" s="14">
        <f>COUNTIFS('Team list'!$L:$L,Summary!$K6,'Team list'!$G:$G,"Active")</f>
        <v>15</v>
      </c>
      <c r="O6" s="14">
        <f>COUNTIFS('Team list'!$L:$L,Summary!$K6,'Team list'!$G:$G,"Notice period")</f>
        <v>0</v>
      </c>
      <c r="P6" s="14">
        <f>COUNTIFS('Team list'!$L:$L,Summary!$K6,'Team list'!$G:$G,"Offer Issued")</f>
        <v>0</v>
      </c>
      <c r="Q6" s="14">
        <f>COUNTIFS('Team list'!$L:$L,Summary!$K6,'Team list'!$G:$G,"Shortlisted")</f>
        <v>0</v>
      </c>
      <c r="R6" s="14">
        <f>COUNTIFS('Team list'!$L:$L,Summary!$K6,'Team list'!$G:$G,"Hiring Hold")</f>
        <v>0</v>
      </c>
      <c r="S6" s="37">
        <f>COUNTIFS('Team list'!$L:$L,Summary!$K6,'Team list'!$G:$G,"Vacant")</f>
        <v>0</v>
      </c>
    </row>
    <row r="7" spans="2:19" x14ac:dyDescent="0.25">
      <c r="B7" s="12" t="s">
        <v>432</v>
      </c>
      <c r="C7" s="10" t="s">
        <v>426</v>
      </c>
      <c r="D7" s="11">
        <f t="shared" si="0"/>
        <v>9</v>
      </c>
      <c r="E7" s="14">
        <v>4</v>
      </c>
      <c r="F7" s="14">
        <v>1</v>
      </c>
      <c r="G7" s="14"/>
      <c r="H7" s="14">
        <v>2</v>
      </c>
      <c r="I7" s="19">
        <v>2</v>
      </c>
      <c r="K7" s="36" t="s">
        <v>442</v>
      </c>
      <c r="L7" s="10" t="s">
        <v>426</v>
      </c>
      <c r="M7" s="11">
        <f t="shared" si="1"/>
        <v>11</v>
      </c>
      <c r="N7" s="14">
        <f>COUNTIFS('Team list'!$L:$L,Summary!$K7,'Team list'!$G:$G,"Active")</f>
        <v>11</v>
      </c>
      <c r="O7" s="14">
        <f>COUNTIFS('Team list'!$L:$L,Summary!$K7,'Team list'!$G:$G,"Notice period")</f>
        <v>0</v>
      </c>
      <c r="P7" s="14">
        <f>COUNTIFS('Team list'!$L:$L,Summary!$K7,'Team list'!$G:$G,"Offer Issued")</f>
        <v>0</v>
      </c>
      <c r="Q7" s="14">
        <f>COUNTIFS('Team list'!$L:$L,Summary!$K7,'Team list'!$G:$G,"Shortlisted")</f>
        <v>0</v>
      </c>
      <c r="R7" s="14">
        <f>COUNTIFS('Team list'!$L:$L,Summary!$K7,'Team list'!$G:$G,"Hiring Hold")</f>
        <v>0</v>
      </c>
      <c r="S7" s="37">
        <f>COUNTIFS('Team list'!$L:$L,Summary!$K7,'Team list'!$G:$G,"Vacant")</f>
        <v>0</v>
      </c>
    </row>
    <row r="8" spans="2:19" x14ac:dyDescent="0.25">
      <c r="B8" s="9" t="s">
        <v>431</v>
      </c>
      <c r="C8" s="10" t="s">
        <v>426</v>
      </c>
      <c r="D8" s="11">
        <f t="shared" si="0"/>
        <v>14</v>
      </c>
      <c r="E8" s="14">
        <v>14</v>
      </c>
      <c r="F8" s="14"/>
      <c r="G8" s="14"/>
      <c r="H8" s="14"/>
      <c r="I8" s="18"/>
      <c r="K8" s="38" t="s">
        <v>446</v>
      </c>
      <c r="L8" s="10" t="s">
        <v>426</v>
      </c>
      <c r="M8" s="11">
        <f t="shared" si="1"/>
        <v>8</v>
      </c>
      <c r="N8" s="14">
        <f>COUNTIFS('Team list'!$L:$L,Summary!$K8,'Team list'!$G:$G,"Active")</f>
        <v>6</v>
      </c>
      <c r="O8" s="14">
        <f>COUNTIFS('Team list'!$L:$L,Summary!$K8,'Team list'!$G:$G,"Notice period")</f>
        <v>0</v>
      </c>
      <c r="P8" s="14">
        <f>COUNTIFS('Team list'!$L:$L,Summary!$K8,'Team list'!$G:$G,"Offer Issued")</f>
        <v>1</v>
      </c>
      <c r="Q8" s="14">
        <f>COUNTIFS('Team list'!$L:$L,Summary!$K8,'Team list'!$G:$G,"Shortlisted")</f>
        <v>0</v>
      </c>
      <c r="R8" s="14">
        <f>COUNTIFS('Team list'!$L:$L,Summary!$K8,'Team list'!$G:$G,"Hiring Hold")</f>
        <v>0</v>
      </c>
      <c r="S8" s="37">
        <f>COUNTIFS('Team list'!$L:$L,Summary!$K8,'Team list'!$G:$G,"Vacant")</f>
        <v>1</v>
      </c>
    </row>
    <row r="9" spans="2:19" x14ac:dyDescent="0.25">
      <c r="B9" s="9" t="s">
        <v>430</v>
      </c>
      <c r="C9" s="10" t="s">
        <v>426</v>
      </c>
      <c r="D9" s="11">
        <f t="shared" si="0"/>
        <v>7</v>
      </c>
      <c r="E9" s="14">
        <v>5</v>
      </c>
      <c r="F9" s="14"/>
      <c r="G9" s="14"/>
      <c r="H9" s="14">
        <v>1</v>
      </c>
      <c r="I9" s="18">
        <v>1</v>
      </c>
      <c r="K9" s="36" t="s">
        <v>449</v>
      </c>
      <c r="L9" s="10" t="s">
        <v>426</v>
      </c>
      <c r="M9" s="11">
        <f t="shared" si="1"/>
        <v>10</v>
      </c>
      <c r="N9" s="14">
        <f>COUNTIFS('Team list'!$L:$L,Summary!$K9,'Team list'!$G:$G,"Active")</f>
        <v>8</v>
      </c>
      <c r="O9" s="14">
        <f>COUNTIFS('Team list'!$L:$L,Summary!$K9,'Team list'!$G:$G,"Notice period")</f>
        <v>0</v>
      </c>
      <c r="P9" s="14">
        <f>COUNTIFS('Team list'!$L:$L,Summary!$K9,'Team list'!$G:$G,"Offer Issued")</f>
        <v>1</v>
      </c>
      <c r="Q9" s="14">
        <f>COUNTIFS('Team list'!$L:$L,Summary!$K9,'Team list'!$G:$G,"Shortlisted")</f>
        <v>0</v>
      </c>
      <c r="R9" s="14">
        <f>COUNTIFS('Team list'!$L:$L,Summary!$K9,'Team list'!$G:$G,"Hiring Hold")</f>
        <v>0</v>
      </c>
      <c r="S9" s="37">
        <f>COUNTIFS('Team list'!$L:$L,Summary!$K9,'Team list'!$G:$G,"Vacant")</f>
        <v>1</v>
      </c>
    </row>
    <row r="10" spans="2:19" x14ac:dyDescent="0.25">
      <c r="B10" s="9" t="s">
        <v>428</v>
      </c>
      <c r="C10" s="10" t="s">
        <v>426</v>
      </c>
      <c r="D10" s="11">
        <f t="shared" si="0"/>
        <v>18</v>
      </c>
      <c r="E10" s="14">
        <v>14</v>
      </c>
      <c r="F10" s="14">
        <v>1</v>
      </c>
      <c r="G10" s="14">
        <v>2</v>
      </c>
      <c r="H10" s="14"/>
      <c r="I10" s="18">
        <v>1</v>
      </c>
      <c r="K10" s="39" t="s">
        <v>447</v>
      </c>
      <c r="L10" s="10" t="s">
        <v>426</v>
      </c>
      <c r="M10" s="11">
        <f t="shared" si="1"/>
        <v>23</v>
      </c>
      <c r="N10" s="14">
        <f>COUNTIFS('Team list'!$L:$L,Summary!$K10,'Team list'!$G:$G,"Active")</f>
        <v>18</v>
      </c>
      <c r="O10" s="14">
        <f>COUNTIFS('Team list'!$L:$L,Summary!$K10,'Team list'!$G:$G,"Notice period")</f>
        <v>0</v>
      </c>
      <c r="P10" s="14">
        <f>COUNTIFS('Team list'!$L:$L,Summary!$K10,'Team list'!$G:$G,"Offer Issued")</f>
        <v>1</v>
      </c>
      <c r="Q10" s="14">
        <f>COUNTIFS('Team list'!$L:$L,Summary!$K10,'Team list'!$G:$G,"Shortlisted")</f>
        <v>0</v>
      </c>
      <c r="R10" s="14">
        <f>COUNTIFS('Team list'!$L:$L,Summary!$K10,'Team list'!$G:$G,"Hiring Hold")</f>
        <v>0</v>
      </c>
      <c r="S10" s="37">
        <f>COUNTIFS('Team list'!$L:$L,Summary!$K10,'Team list'!$G:$G,"Vacant")</f>
        <v>4</v>
      </c>
    </row>
    <row r="11" spans="2:19" ht="13.8" thickBot="1" x14ac:dyDescent="0.3">
      <c r="C11" s="1"/>
      <c r="K11" s="40" t="s">
        <v>425</v>
      </c>
      <c r="L11" s="41"/>
      <c r="M11" s="41">
        <f t="shared" ref="M11:S11" si="2">SUM(M4:M10)</f>
        <v>86</v>
      </c>
      <c r="N11" s="41">
        <f t="shared" si="2"/>
        <v>76</v>
      </c>
      <c r="O11" s="41">
        <f t="shared" si="2"/>
        <v>0</v>
      </c>
      <c r="P11" s="41">
        <f t="shared" si="2"/>
        <v>3</v>
      </c>
      <c r="Q11" s="41">
        <f t="shared" si="2"/>
        <v>0</v>
      </c>
      <c r="R11" s="41">
        <f t="shared" si="2"/>
        <v>0</v>
      </c>
      <c r="S11" s="42">
        <f t="shared" si="2"/>
        <v>7</v>
      </c>
    </row>
    <row r="12" spans="2:19" x14ac:dyDescent="0.25">
      <c r="B12" s="3" t="s">
        <v>483</v>
      </c>
      <c r="C12" s="2"/>
      <c r="D12" s="2"/>
      <c r="E12" s="2"/>
      <c r="F12" s="2"/>
      <c r="G12" s="2"/>
      <c r="H12" s="2"/>
    </row>
    <row r="13" spans="2:19" ht="13.8" hidden="1" thickBot="1" x14ac:dyDescent="0.3">
      <c r="B13" s="5" t="s">
        <v>424</v>
      </c>
      <c r="C13" s="6" t="s">
        <v>423</v>
      </c>
      <c r="D13" s="6" t="s">
        <v>485</v>
      </c>
      <c r="E13" s="6" t="s">
        <v>434</v>
      </c>
      <c r="F13" s="6" t="s">
        <v>476</v>
      </c>
      <c r="G13" s="6" t="s">
        <v>491</v>
      </c>
      <c r="H13" s="6" t="s">
        <v>422</v>
      </c>
      <c r="I13" s="7" t="s">
        <v>421</v>
      </c>
      <c r="K13" s="3" t="s">
        <v>483</v>
      </c>
      <c r="L13" s="2"/>
      <c r="M13" s="2"/>
      <c r="N13" s="2"/>
      <c r="O13" s="2"/>
      <c r="P13" s="2"/>
      <c r="Q13" s="2"/>
      <c r="R13" s="2"/>
    </row>
    <row r="14" spans="2:19" hidden="1" x14ac:dyDescent="0.25">
      <c r="B14" s="9" t="s">
        <v>420</v>
      </c>
      <c r="C14" s="10" t="s">
        <v>433</v>
      </c>
      <c r="D14" s="11">
        <f t="shared" ref="D14:D23" si="3">SUM(E14:I14)</f>
        <v>13</v>
      </c>
      <c r="E14" s="14">
        <v>11</v>
      </c>
      <c r="F14" s="14"/>
      <c r="G14" s="14"/>
      <c r="H14" s="14"/>
      <c r="I14" s="18">
        <v>2</v>
      </c>
      <c r="K14" s="33" t="s">
        <v>424</v>
      </c>
      <c r="L14" s="34" t="s">
        <v>423</v>
      </c>
      <c r="M14" s="34" t="s">
        <v>485</v>
      </c>
      <c r="N14" s="34" t="s">
        <v>434</v>
      </c>
      <c r="O14" s="34" t="s">
        <v>476</v>
      </c>
      <c r="P14" s="34" t="s">
        <v>491</v>
      </c>
      <c r="Q14" s="34" t="s">
        <v>422</v>
      </c>
      <c r="R14" s="34"/>
      <c r="S14" s="35" t="s">
        <v>421</v>
      </c>
    </row>
    <row r="15" spans="2:19" hidden="1" x14ac:dyDescent="0.25">
      <c r="B15" s="9" t="s">
        <v>419</v>
      </c>
      <c r="C15" s="10" t="s">
        <v>433</v>
      </c>
      <c r="D15" s="11">
        <f t="shared" si="3"/>
        <v>9</v>
      </c>
      <c r="E15" s="14">
        <v>9</v>
      </c>
      <c r="F15" s="14"/>
      <c r="G15" s="14"/>
      <c r="H15" s="14"/>
      <c r="I15" s="18"/>
      <c r="K15" s="36" t="s">
        <v>444</v>
      </c>
      <c r="L15" s="10" t="s">
        <v>433</v>
      </c>
      <c r="M15" s="11">
        <f t="shared" ref="M15:M24" si="4">SUM(N15:S15)</f>
        <v>10</v>
      </c>
      <c r="N15" s="14">
        <f>COUNTIFS('Team list'!$L:$L,Summary!$K15,'Team list'!$G:$G,"Active",'Team list'!$F:$F,"PC ASO")</f>
        <v>10</v>
      </c>
      <c r="O15" s="14">
        <f>COUNTIFS('Team list'!$L:$L,Summary!$K15,'Team list'!$G:$G,"Notice Period",'Team list'!$F:$F,"PC ASO")</f>
        <v>0</v>
      </c>
      <c r="P15" s="14">
        <f>COUNTIFS('Team list'!$L:$L,Summary!$K15,'Team list'!$G:$G,"Offer Issued",'Team list'!$F:$F,"PC ASO")</f>
        <v>0</v>
      </c>
      <c r="Q15" s="14">
        <f>COUNTIFS('Team list'!$L:$L,Summary!$K15,'Team list'!$G:$G,"Shortlisted",'Team list'!$F:$F,"PC ASO")</f>
        <v>0</v>
      </c>
      <c r="R15" s="14"/>
      <c r="S15" s="37">
        <f>COUNTIFS('Team list'!$L:$L,Summary!$K15,'Team list'!$G:$G,"Vacant",'Team list'!$F:$F,"PC ASO")</f>
        <v>0</v>
      </c>
    </row>
    <row r="16" spans="2:19" hidden="1" x14ac:dyDescent="0.25">
      <c r="B16" s="9" t="s">
        <v>418</v>
      </c>
      <c r="C16" s="10" t="s">
        <v>433</v>
      </c>
      <c r="D16" s="11">
        <f t="shared" si="3"/>
        <v>14</v>
      </c>
      <c r="E16" s="14">
        <v>12</v>
      </c>
      <c r="F16" s="14"/>
      <c r="G16" s="14">
        <v>1</v>
      </c>
      <c r="H16" s="14"/>
      <c r="I16" s="18">
        <v>1</v>
      </c>
      <c r="K16" s="36" t="s">
        <v>461</v>
      </c>
      <c r="L16" s="10" t="s">
        <v>433</v>
      </c>
      <c r="M16" s="11">
        <f t="shared" si="4"/>
        <v>9</v>
      </c>
      <c r="N16" s="14">
        <f>COUNTIFS('Team list'!$L:$L,Summary!$K16,'Team list'!$G:$G,"Active",'Team list'!$F:$F,"PC ASO")</f>
        <v>8</v>
      </c>
      <c r="O16" s="14">
        <f>COUNTIFS('Team list'!$L:$L,Summary!$K16,'Team list'!$G:$G,"Notice Period",'Team list'!$F:$F,"PC ASO")</f>
        <v>0</v>
      </c>
      <c r="P16" s="14">
        <f>COUNTIFS('Team list'!$L:$L,Summary!$K16,'Team list'!$G:$G,"Offer Issued",'Team list'!$F:$F,"PC ASO")</f>
        <v>0</v>
      </c>
      <c r="Q16" s="14">
        <f>COUNTIFS('Team list'!$L:$L,Summary!$K16,'Team list'!$G:$G,"Shortlisted",'Team list'!$F:$F,"PC ASO")</f>
        <v>0</v>
      </c>
      <c r="R16" s="14"/>
      <c r="S16" s="37">
        <f>COUNTIFS('Team list'!$L:$L,Summary!$K16,'Team list'!$G:$G,"Vacant",'Team list'!$F:$F,"PC ASO")</f>
        <v>1</v>
      </c>
    </row>
    <row r="17" spans="2:19" hidden="1" x14ac:dyDescent="0.25">
      <c r="B17" s="9" t="s">
        <v>417</v>
      </c>
      <c r="C17" s="10" t="s">
        <v>433</v>
      </c>
      <c r="D17" s="11">
        <f t="shared" si="3"/>
        <v>9</v>
      </c>
      <c r="E17" s="14">
        <v>8</v>
      </c>
      <c r="F17" s="14">
        <v>1</v>
      </c>
      <c r="G17" s="14"/>
      <c r="H17" s="14"/>
      <c r="I17" s="18"/>
      <c r="K17" s="36" t="s">
        <v>445</v>
      </c>
      <c r="L17" s="10" t="s">
        <v>433</v>
      </c>
      <c r="M17" s="11">
        <f t="shared" si="4"/>
        <v>14</v>
      </c>
      <c r="N17" s="14">
        <f>COUNTIFS('Team list'!$L:$L,Summary!$K17,'Team list'!$G:$G,"Active",'Team list'!$F:$F,"PC ASO")</f>
        <v>14</v>
      </c>
      <c r="O17" s="14">
        <f>COUNTIFS('Team list'!$L:$L,Summary!$K17,'Team list'!$G:$G,"Notice Period",'Team list'!$F:$F,"PC ASO")</f>
        <v>0</v>
      </c>
      <c r="P17" s="14">
        <f>COUNTIFS('Team list'!$L:$L,Summary!$K17,'Team list'!$G:$G,"Offer Issued",'Team list'!$F:$F,"PC ASO")</f>
        <v>0</v>
      </c>
      <c r="Q17" s="14">
        <f>COUNTIFS('Team list'!$L:$L,Summary!$K17,'Team list'!$G:$G,"Shortlisted",'Team list'!$F:$F,"PC ASO")</f>
        <v>0</v>
      </c>
      <c r="R17" s="14"/>
      <c r="S17" s="37">
        <f>COUNTIFS('Team list'!$L:$L,Summary!$K17,'Team list'!$G:$G,"Vacant",'Team list'!$F:$F,"PC ASO")</f>
        <v>0</v>
      </c>
    </row>
    <row r="18" spans="2:19" hidden="1" x14ac:dyDescent="0.25">
      <c r="B18" s="12" t="s">
        <v>432</v>
      </c>
      <c r="C18" s="10" t="s">
        <v>433</v>
      </c>
      <c r="D18" s="11">
        <f t="shared" si="3"/>
        <v>7</v>
      </c>
      <c r="E18" s="14">
        <v>3</v>
      </c>
      <c r="F18" s="14">
        <v>1</v>
      </c>
      <c r="G18" s="14"/>
      <c r="H18" s="14">
        <v>2</v>
      </c>
      <c r="I18" s="19">
        <v>1</v>
      </c>
      <c r="K18" s="36" t="s">
        <v>442</v>
      </c>
      <c r="L18" s="10" t="s">
        <v>433</v>
      </c>
      <c r="M18" s="11">
        <f t="shared" si="4"/>
        <v>11</v>
      </c>
      <c r="N18" s="14">
        <f>COUNTIFS('Team list'!$L:$L,Summary!$K18,'Team list'!$G:$G,"Active",'Team list'!$F:$F,"PC ASO")</f>
        <v>11</v>
      </c>
      <c r="O18" s="14">
        <f>COUNTIFS('Team list'!$L:$L,Summary!$K18,'Team list'!$G:$G,"Notice Period",'Team list'!$F:$F,"PC ASO")</f>
        <v>0</v>
      </c>
      <c r="P18" s="14">
        <f>COUNTIFS('Team list'!$L:$L,Summary!$K18,'Team list'!$G:$G,"Offer Issued",'Team list'!$F:$F,"PC ASO")</f>
        <v>0</v>
      </c>
      <c r="Q18" s="14">
        <f>COUNTIFS('Team list'!$L:$L,Summary!$K18,'Team list'!$G:$G,"Shortlisted",'Team list'!$F:$F,"PC ASO")</f>
        <v>0</v>
      </c>
      <c r="R18" s="14"/>
      <c r="S18" s="37">
        <f>COUNTIFS('Team list'!$L:$L,Summary!$K18,'Team list'!$G:$G,"Vacant",'Team list'!$F:$F,"PC ASO")</f>
        <v>0</v>
      </c>
    </row>
    <row r="19" spans="2:19" hidden="1" x14ac:dyDescent="0.25">
      <c r="B19" s="9" t="s">
        <v>431</v>
      </c>
      <c r="C19" s="10" t="s">
        <v>433</v>
      </c>
      <c r="D19" s="11">
        <f t="shared" si="3"/>
        <v>13</v>
      </c>
      <c r="E19" s="14">
        <v>13</v>
      </c>
      <c r="F19" s="14"/>
      <c r="G19" s="14"/>
      <c r="H19" s="14"/>
      <c r="I19" s="18"/>
      <c r="K19" s="38" t="s">
        <v>446</v>
      </c>
      <c r="L19" s="10" t="s">
        <v>433</v>
      </c>
      <c r="M19" s="11">
        <f t="shared" si="4"/>
        <v>8</v>
      </c>
      <c r="N19" s="14">
        <f>COUNTIFS('Team list'!$L:$L,Summary!$K19,'Team list'!$G:$G,"Active",'Team list'!$F:$F,"PC ASO")</f>
        <v>6</v>
      </c>
      <c r="O19" s="14">
        <f>COUNTIFS('Team list'!$L:$L,Summary!$K19,'Team list'!$G:$G,"Notice Period",'Team list'!$F:$F,"PC ASO")</f>
        <v>0</v>
      </c>
      <c r="P19" s="14">
        <f>COUNTIFS('Team list'!$L:$L,Summary!$K19,'Team list'!$G:$G,"Offer Issued",'Team list'!$F:$F,"PC ASO")</f>
        <v>1</v>
      </c>
      <c r="Q19" s="14">
        <f>COUNTIFS('Team list'!$L:$L,Summary!$K19,'Team list'!$G:$G,"Shortlisted",'Team list'!$F:$F,"PC ASO")</f>
        <v>0</v>
      </c>
      <c r="R19" s="14"/>
      <c r="S19" s="37">
        <f>COUNTIFS('Team list'!$L:$L,Summary!$K19,'Team list'!$G:$G,"Vacant",'Team list'!$F:$F,"PC ASO")</f>
        <v>1</v>
      </c>
    </row>
    <row r="20" spans="2:19" hidden="1" x14ac:dyDescent="0.25">
      <c r="B20" s="9" t="s">
        <v>430</v>
      </c>
      <c r="C20" s="10" t="s">
        <v>433</v>
      </c>
      <c r="D20" s="11">
        <f t="shared" si="3"/>
        <v>5</v>
      </c>
      <c r="E20" s="14">
        <v>4</v>
      </c>
      <c r="F20" s="14"/>
      <c r="G20" s="14"/>
      <c r="H20" s="14"/>
      <c r="I20" s="18">
        <v>1</v>
      </c>
      <c r="K20" s="36" t="s">
        <v>449</v>
      </c>
      <c r="L20" s="10" t="s">
        <v>433</v>
      </c>
      <c r="M20" s="11">
        <f t="shared" si="4"/>
        <v>10</v>
      </c>
      <c r="N20" s="14">
        <f>COUNTIFS('Team list'!$L:$L,Summary!$K20,'Team list'!$G:$G,"Active",'Team list'!$F:$F,"PC ASO")</f>
        <v>8</v>
      </c>
      <c r="O20" s="14">
        <f>COUNTIFS('Team list'!$L:$L,Summary!$K20,'Team list'!$G:$G,"Notice Period",'Team list'!$F:$F,"PC ASO")</f>
        <v>0</v>
      </c>
      <c r="P20" s="14">
        <f>COUNTIFS('Team list'!$L:$L,Summary!$K20,'Team list'!$G:$G,"Offer Issued",'Team list'!$F:$F,"PC ASO")</f>
        <v>1</v>
      </c>
      <c r="Q20" s="14">
        <f>COUNTIFS('Team list'!$L:$L,Summary!$K20,'Team list'!$G:$G,"Shortlisted",'Team list'!$F:$F,"PC ASO")</f>
        <v>0</v>
      </c>
      <c r="R20" s="14"/>
      <c r="S20" s="37">
        <f>COUNTIFS('Team list'!$L:$L,Summary!$K20,'Team list'!$G:$G,"Vacant",'Team list'!$F:$F,"PC ASO")</f>
        <v>1</v>
      </c>
    </row>
    <row r="21" spans="2:19" hidden="1" x14ac:dyDescent="0.25">
      <c r="B21" s="13" t="s">
        <v>429</v>
      </c>
      <c r="C21" s="10" t="s">
        <v>433</v>
      </c>
      <c r="D21" s="11">
        <f t="shared" si="3"/>
        <v>17</v>
      </c>
      <c r="E21" s="14">
        <v>16</v>
      </c>
      <c r="F21" s="14"/>
      <c r="G21" s="14">
        <v>1</v>
      </c>
      <c r="H21" s="14"/>
      <c r="I21" s="20"/>
      <c r="K21" s="36" t="s">
        <v>448</v>
      </c>
      <c r="L21" s="10" t="s">
        <v>433</v>
      </c>
      <c r="M21" s="11">
        <f t="shared" si="4"/>
        <v>0</v>
      </c>
      <c r="N21" s="14">
        <f>COUNTIFS('Team list'!$L:$L,Summary!$K21,'Team list'!$G:$G,"Active",'Team list'!$F:$F,"PC ASO")</f>
        <v>0</v>
      </c>
      <c r="O21" s="14">
        <f>COUNTIFS('Team list'!$L:$L,Summary!$K21,'Team list'!$G:$G,"Notice Period",'Team list'!$F:$F,"PC ASO")</f>
        <v>0</v>
      </c>
      <c r="P21" s="14">
        <f>COUNTIFS('Team list'!$L:$L,Summary!$K21,'Team list'!$G:$G,"Offer Issued",'Team list'!$F:$F,"PC ASO")</f>
        <v>0</v>
      </c>
      <c r="Q21" s="14">
        <f>COUNTIFS('Team list'!$L:$L,Summary!$K21,'Team list'!$G:$G,"Shortlisted",'Team list'!$F:$F,"PC ASO")</f>
        <v>0</v>
      </c>
      <c r="R21" s="14"/>
      <c r="S21" s="37">
        <f>COUNTIFS('Team list'!$L:$L,Summary!$K21,'Team list'!$G:$G,"Vacant",'Team list'!$F:$F,"PC ASO")</f>
        <v>0</v>
      </c>
    </row>
    <row r="22" spans="2:19" hidden="1" x14ac:dyDescent="0.25">
      <c r="B22" s="9" t="s">
        <v>428</v>
      </c>
      <c r="C22" s="10" t="s">
        <v>433</v>
      </c>
      <c r="D22" s="11">
        <f t="shared" si="3"/>
        <v>17</v>
      </c>
      <c r="E22" s="14">
        <v>14</v>
      </c>
      <c r="F22" s="14">
        <v>1</v>
      </c>
      <c r="G22" s="14">
        <v>1</v>
      </c>
      <c r="H22" s="14"/>
      <c r="I22" s="18">
        <v>1</v>
      </c>
      <c r="K22" s="39" t="s">
        <v>447</v>
      </c>
      <c r="L22" s="10" t="s">
        <v>433</v>
      </c>
      <c r="M22" s="11">
        <f t="shared" si="4"/>
        <v>23</v>
      </c>
      <c r="N22" s="14">
        <f>COUNTIFS('Team list'!$L:$L,Summary!$K22,'Team list'!$G:$G,"Active",'Team list'!$F:$F,"PC ASO")</f>
        <v>18</v>
      </c>
      <c r="O22" s="14">
        <f>COUNTIFS('Team list'!$L:$L,Summary!$K22,'Team list'!$G:$G,"Notice Period",'Team list'!$F:$F,"PC ASO")</f>
        <v>0</v>
      </c>
      <c r="P22" s="14">
        <f>COUNTIFS('Team list'!$L:$L,Summary!$K22,'Team list'!$G:$G,"Offer Issued",'Team list'!$F:$F,"PC ASO")</f>
        <v>1</v>
      </c>
      <c r="Q22" s="14">
        <f>COUNTIFS('Team list'!$L:$L,Summary!$K22,'Team list'!$G:$G,"Shortlisted",'Team list'!$F:$F,"PC ASO")</f>
        <v>0</v>
      </c>
      <c r="R22" s="14"/>
      <c r="S22" s="37">
        <f>COUNTIFS('Team list'!$L:$L,Summary!$K22,'Team list'!$G:$G,"Vacant",'Team list'!$F:$F,"PC ASO")</f>
        <v>4</v>
      </c>
    </row>
    <row r="23" spans="2:19" hidden="1" x14ac:dyDescent="0.25">
      <c r="B23" s="9" t="s">
        <v>427</v>
      </c>
      <c r="C23" s="10" t="s">
        <v>433</v>
      </c>
      <c r="D23" s="11">
        <f t="shared" si="3"/>
        <v>3</v>
      </c>
      <c r="E23" s="10">
        <v>2</v>
      </c>
      <c r="F23" s="10"/>
      <c r="G23" s="10"/>
      <c r="H23" s="10">
        <v>1</v>
      </c>
      <c r="I23" s="18"/>
      <c r="K23" s="36" t="s">
        <v>443</v>
      </c>
      <c r="L23" s="10" t="s">
        <v>433</v>
      </c>
      <c r="M23" s="11">
        <f t="shared" si="4"/>
        <v>0</v>
      </c>
      <c r="N23" s="14">
        <f>COUNTIFS('Team list'!$L:$L,Summary!$K23,'Team list'!$G:$G,"Active",'Team list'!$F:$F,"PC ASO")</f>
        <v>0</v>
      </c>
      <c r="O23" s="14">
        <f>COUNTIFS('Team list'!$L:$L,Summary!$K23,'Team list'!$G:$G,"Notice Period",'Team list'!$F:$F,"PC ASO")</f>
        <v>0</v>
      </c>
      <c r="P23" s="14">
        <f>COUNTIFS('Team list'!$L:$L,Summary!$K23,'Team list'!$G:$G,"Offer Issued",'Team list'!$F:$F,"PC ASO")</f>
        <v>0</v>
      </c>
      <c r="Q23" s="14">
        <f>COUNTIFS('Team list'!$L:$L,Summary!$K23,'Team list'!$G:$G,"Shortlisted",'Team list'!$F:$F,"PC ASO")</f>
        <v>0</v>
      </c>
      <c r="R23" s="14"/>
      <c r="S23" s="37">
        <f>COUNTIFS('Team list'!$L:$L,Summary!$K23,'Team list'!$G:$G,"Vacant",'Team list'!$F:$F,"PC ASO")</f>
        <v>0</v>
      </c>
    </row>
    <row r="24" spans="2:19" hidden="1" x14ac:dyDescent="0.25">
      <c r="B24" s="21" t="s">
        <v>425</v>
      </c>
      <c r="C24" s="22"/>
      <c r="D24" s="22">
        <f t="shared" ref="D24:I24" si="5">SUM(D14:D23)</f>
        <v>107</v>
      </c>
      <c r="E24" s="22">
        <f t="shared" si="5"/>
        <v>92</v>
      </c>
      <c r="F24" s="22">
        <f t="shared" si="5"/>
        <v>3</v>
      </c>
      <c r="G24" s="22">
        <f t="shared" si="5"/>
        <v>3</v>
      </c>
      <c r="H24" s="22">
        <f t="shared" si="5"/>
        <v>3</v>
      </c>
      <c r="I24" s="24">
        <f t="shared" si="5"/>
        <v>6</v>
      </c>
      <c r="K24" s="36" t="s">
        <v>462</v>
      </c>
      <c r="L24" s="10" t="s">
        <v>433</v>
      </c>
      <c r="M24" s="11">
        <f t="shared" si="4"/>
        <v>0</v>
      </c>
      <c r="N24" s="14">
        <f>COUNTIFS('Team list'!$L:$L,Summary!$K24,'Team list'!$G:$G,"Active",'Team list'!$F:$F,"PC ASO")</f>
        <v>0</v>
      </c>
      <c r="O24" s="14">
        <f>COUNTIFS('Team list'!$L:$L,Summary!$K24,'Team list'!$G:$G,"Notice Period",'Team list'!$F:$F,"PC ASO")</f>
        <v>0</v>
      </c>
      <c r="P24" s="14">
        <f>COUNTIFS('Team list'!$L:$L,Summary!$K24,'Team list'!$G:$G,"Offer Issued",'Team list'!$F:$F,"PC ASO")</f>
        <v>0</v>
      </c>
      <c r="Q24" s="14">
        <f>COUNTIFS('Team list'!$L:$L,Summary!$K24,'Team list'!$G:$G,"Shortlisted",'Team list'!$F:$F,"PC ASO")</f>
        <v>0</v>
      </c>
      <c r="R24" s="14"/>
      <c r="S24" s="37">
        <f>COUNTIFS('Team list'!$L:$L,Summary!$K24,'Team list'!$G:$G,"Vacant",'Team list'!$F:$F,"PC ASO")</f>
        <v>0</v>
      </c>
    </row>
    <row r="25" spans="2:19" ht="13.8" hidden="1" thickBot="1" x14ac:dyDescent="0.3">
      <c r="B25" s="15"/>
      <c r="C25" s="16"/>
      <c r="D25" s="16"/>
      <c r="E25" s="16"/>
      <c r="F25" s="16"/>
      <c r="G25" s="16"/>
      <c r="H25" s="16"/>
      <c r="K25" s="40" t="s">
        <v>425</v>
      </c>
      <c r="L25" s="41"/>
      <c r="M25" s="41">
        <f>SUM(M15:M24)</f>
        <v>85</v>
      </c>
      <c r="N25" s="41">
        <f t="shared" ref="N25:S25" si="6">SUM(N15:N24)</f>
        <v>75</v>
      </c>
      <c r="O25" s="41">
        <f t="shared" si="6"/>
        <v>0</v>
      </c>
      <c r="P25" s="41">
        <f t="shared" si="6"/>
        <v>3</v>
      </c>
      <c r="Q25" s="41">
        <f t="shared" si="6"/>
        <v>0</v>
      </c>
      <c r="R25" s="41"/>
      <c r="S25" s="42">
        <f t="shared" si="6"/>
        <v>7</v>
      </c>
    </row>
    <row r="26" spans="2:19" hidden="1" x14ac:dyDescent="0.25">
      <c r="B26" s="3" t="s">
        <v>484</v>
      </c>
      <c r="K26" s="15"/>
      <c r="L26" s="16"/>
      <c r="M26" s="16"/>
      <c r="N26" s="16"/>
      <c r="O26" s="16"/>
      <c r="P26" s="16"/>
      <c r="Q26" s="16"/>
      <c r="R26" s="16"/>
    </row>
    <row r="28" spans="2:19" ht="13.8" thickBot="1" x14ac:dyDescent="0.3">
      <c r="K28" s="23" t="s">
        <v>4779</v>
      </c>
    </row>
    <row r="29" spans="2:19" x14ac:dyDescent="0.25">
      <c r="K29" s="168" t="s">
        <v>424</v>
      </c>
      <c r="L29" s="169" t="s">
        <v>423</v>
      </c>
      <c r="M29" s="169" t="s">
        <v>485</v>
      </c>
      <c r="N29" s="169" t="s">
        <v>434</v>
      </c>
      <c r="O29" s="169" t="s">
        <v>476</v>
      </c>
      <c r="P29" s="169" t="s">
        <v>491</v>
      </c>
      <c r="Q29" s="169" t="s">
        <v>422</v>
      </c>
      <c r="R29" s="169" t="s">
        <v>4293</v>
      </c>
      <c r="S29" s="170" t="s">
        <v>421</v>
      </c>
    </row>
    <row r="30" spans="2:19" x14ac:dyDescent="0.25">
      <c r="K30" s="171" t="s">
        <v>444</v>
      </c>
      <c r="L30" s="14" t="s">
        <v>426</v>
      </c>
      <c r="M30" s="14">
        <v>1</v>
      </c>
      <c r="N30" s="14">
        <v>1</v>
      </c>
      <c r="O30" s="14">
        <v>0</v>
      </c>
      <c r="P30" s="14">
        <v>0</v>
      </c>
      <c r="Q30" s="14">
        <v>0</v>
      </c>
      <c r="R30" s="14">
        <v>0</v>
      </c>
      <c r="S30" s="37">
        <v>0</v>
      </c>
    </row>
    <row r="31" spans="2:19" x14ac:dyDescent="0.25">
      <c r="K31" s="171" t="s">
        <v>461</v>
      </c>
      <c r="L31" s="14" t="s">
        <v>426</v>
      </c>
      <c r="M31" s="14">
        <v>1</v>
      </c>
      <c r="N31" s="14">
        <v>1</v>
      </c>
      <c r="O31" s="14">
        <v>0</v>
      </c>
      <c r="P31" s="14">
        <v>0</v>
      </c>
      <c r="Q31" s="14">
        <v>0</v>
      </c>
      <c r="R31" s="14">
        <v>0</v>
      </c>
      <c r="S31" s="37">
        <v>0</v>
      </c>
    </row>
    <row r="32" spans="2:19" x14ac:dyDescent="0.25">
      <c r="K32" s="171" t="s">
        <v>445</v>
      </c>
      <c r="L32" s="14" t="s">
        <v>426</v>
      </c>
      <c r="M32" s="14">
        <v>1</v>
      </c>
      <c r="N32" s="14">
        <v>1</v>
      </c>
      <c r="O32" s="14">
        <v>0</v>
      </c>
      <c r="P32" s="14">
        <v>0</v>
      </c>
      <c r="Q32" s="14">
        <v>0</v>
      </c>
      <c r="R32" s="14">
        <v>0</v>
      </c>
      <c r="S32" s="37">
        <v>0</v>
      </c>
    </row>
    <row r="33" spans="11:19" x14ac:dyDescent="0.25">
      <c r="K33" s="171" t="s">
        <v>442</v>
      </c>
      <c r="L33" s="14" t="s">
        <v>426</v>
      </c>
      <c r="M33" s="14">
        <v>1</v>
      </c>
      <c r="N33" s="14">
        <v>1</v>
      </c>
      <c r="O33" s="14">
        <v>0</v>
      </c>
      <c r="P33" s="14">
        <v>0</v>
      </c>
      <c r="Q33" s="14">
        <v>0</v>
      </c>
      <c r="R33" s="14">
        <v>0</v>
      </c>
      <c r="S33" s="37">
        <v>0</v>
      </c>
    </row>
    <row r="34" spans="11:19" x14ac:dyDescent="0.25">
      <c r="K34" s="171" t="s">
        <v>446</v>
      </c>
      <c r="L34" s="14" t="s">
        <v>426</v>
      </c>
      <c r="M34" s="14">
        <v>2</v>
      </c>
      <c r="N34" s="14">
        <v>1</v>
      </c>
      <c r="O34" s="14">
        <v>0</v>
      </c>
      <c r="P34" s="14">
        <v>0</v>
      </c>
      <c r="Q34" s="14">
        <v>0</v>
      </c>
      <c r="R34" s="14">
        <v>0</v>
      </c>
      <c r="S34" s="37">
        <v>1</v>
      </c>
    </row>
    <row r="35" spans="11:19" x14ac:dyDescent="0.25">
      <c r="K35" s="171" t="s">
        <v>449</v>
      </c>
      <c r="L35" s="14" t="s">
        <v>426</v>
      </c>
      <c r="M35" s="14">
        <v>2</v>
      </c>
      <c r="N35" s="14">
        <v>1</v>
      </c>
      <c r="O35" s="14">
        <v>0</v>
      </c>
      <c r="P35" s="14">
        <v>0</v>
      </c>
      <c r="Q35" s="14">
        <v>0</v>
      </c>
      <c r="R35" s="14">
        <v>1</v>
      </c>
      <c r="S35" s="37">
        <v>0</v>
      </c>
    </row>
    <row r="36" spans="11:19" x14ac:dyDescent="0.25">
      <c r="K36" s="171" t="s">
        <v>447</v>
      </c>
      <c r="L36" s="14" t="s">
        <v>426</v>
      </c>
      <c r="M36" s="14">
        <v>3</v>
      </c>
      <c r="N36" s="14">
        <v>2</v>
      </c>
      <c r="O36" s="14">
        <v>0</v>
      </c>
      <c r="P36" s="14">
        <v>0</v>
      </c>
      <c r="Q36" s="14">
        <v>0</v>
      </c>
      <c r="R36" s="14">
        <v>0</v>
      </c>
      <c r="S36" s="37">
        <v>1</v>
      </c>
    </row>
    <row r="37" spans="11:19" ht="13.8" thickBot="1" x14ac:dyDescent="0.3">
      <c r="K37" s="172" t="s">
        <v>425</v>
      </c>
      <c r="L37" s="173"/>
      <c r="M37" s="173">
        <v>11</v>
      </c>
      <c r="N37" s="173">
        <v>8</v>
      </c>
      <c r="O37" s="173">
        <v>0</v>
      </c>
      <c r="P37" s="173">
        <v>0</v>
      </c>
      <c r="Q37" s="173">
        <v>0</v>
      </c>
      <c r="R37" s="173">
        <v>0</v>
      </c>
      <c r="S37" s="174">
        <v>2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/>
  <dimension ref="B2:P14"/>
  <sheetViews>
    <sheetView showGridLines="0" topLeftCell="B1" zoomScaleNormal="100" workbookViewId="0">
      <selection activeCell="D2" sqref="D2"/>
    </sheetView>
  </sheetViews>
  <sheetFormatPr defaultRowHeight="14.4" x14ac:dyDescent="0.3"/>
  <cols>
    <col min="1" max="1" width="2.77734375" customWidth="1"/>
    <col min="2" max="2" width="7.77734375" customWidth="1"/>
    <col min="3" max="3" width="16.44140625" customWidth="1"/>
    <col min="4" max="4" width="22.5546875" bestFit="1" customWidth="1"/>
    <col min="5" max="5" width="22.5546875" hidden="1" customWidth="1"/>
    <col min="6" max="6" width="27.21875" bestFit="1" customWidth="1"/>
    <col min="7" max="7" width="28.21875" bestFit="1" customWidth="1"/>
    <col min="8" max="8" width="13.77734375" customWidth="1"/>
    <col min="9" max="9" width="17.77734375" bestFit="1" customWidth="1"/>
    <col min="10" max="10" width="10.21875" customWidth="1"/>
    <col min="11" max="11" width="19.77734375" bestFit="1" customWidth="1"/>
    <col min="12" max="12" width="10.44140625" bestFit="1" customWidth="1"/>
    <col min="13" max="13" width="14.44140625" bestFit="1" customWidth="1"/>
    <col min="14" max="14" width="13.21875" customWidth="1"/>
    <col min="15" max="15" width="44.21875" bestFit="1" customWidth="1"/>
    <col min="16" max="16" width="20.77734375" hidden="1" customWidth="1"/>
  </cols>
  <sheetData>
    <row r="2" spans="2:16" ht="24" customHeight="1" x14ac:dyDescent="0.3">
      <c r="B2" s="105" t="s">
        <v>0</v>
      </c>
      <c r="C2" s="105" t="s">
        <v>578</v>
      </c>
      <c r="D2" s="105" t="s">
        <v>4290</v>
      </c>
      <c r="E2" s="105"/>
      <c r="F2" s="105" t="s">
        <v>759</v>
      </c>
      <c r="G2" s="105" t="s">
        <v>4288</v>
      </c>
      <c r="H2" s="105" t="s">
        <v>4</v>
      </c>
      <c r="I2" s="124" t="s">
        <v>464</v>
      </c>
      <c r="J2" s="124" t="s">
        <v>424</v>
      </c>
      <c r="K2" s="105" t="s">
        <v>4289</v>
      </c>
      <c r="L2" s="105" t="s">
        <v>4285</v>
      </c>
      <c r="M2" s="105" t="s">
        <v>4286</v>
      </c>
      <c r="N2" s="105" t="s">
        <v>4287</v>
      </c>
      <c r="O2" s="105" t="s">
        <v>352</v>
      </c>
      <c r="P2" s="105" t="s">
        <v>422</v>
      </c>
    </row>
    <row r="3" spans="2:16" x14ac:dyDescent="0.3">
      <c r="B3" s="125">
        <v>1</v>
      </c>
      <c r="C3" s="126" t="s">
        <v>4566</v>
      </c>
      <c r="D3" s="126" t="s">
        <v>4567</v>
      </c>
      <c r="E3" s="126"/>
      <c r="F3" s="126" t="s">
        <v>4576</v>
      </c>
      <c r="G3" s="126" t="s">
        <v>22</v>
      </c>
      <c r="H3" s="127">
        <v>45520</v>
      </c>
      <c r="I3" s="127" t="s">
        <v>434</v>
      </c>
      <c r="J3" s="127" t="s">
        <v>444</v>
      </c>
      <c r="K3" s="126" t="s">
        <v>7</v>
      </c>
      <c r="L3" s="126" t="s">
        <v>261</v>
      </c>
      <c r="M3" s="126" t="s">
        <v>228</v>
      </c>
      <c r="N3" s="130" t="s">
        <v>4568</v>
      </c>
      <c r="O3" s="126" t="s">
        <v>771</v>
      </c>
      <c r="P3" s="126"/>
    </row>
    <row r="4" spans="2:16" x14ac:dyDescent="0.3">
      <c r="B4" s="125">
        <v>2</v>
      </c>
      <c r="C4" s="126" t="s">
        <v>550</v>
      </c>
      <c r="D4" s="128" t="s">
        <v>148</v>
      </c>
      <c r="E4" s="126" t="s">
        <v>469</v>
      </c>
      <c r="F4" s="126" t="s">
        <v>658</v>
      </c>
      <c r="G4" s="128" t="s">
        <v>22</v>
      </c>
      <c r="H4" s="129">
        <v>44850</v>
      </c>
      <c r="I4" s="129" t="s">
        <v>4760</v>
      </c>
      <c r="J4" s="127" t="s">
        <v>461</v>
      </c>
      <c r="K4" s="128" t="s">
        <v>7</v>
      </c>
      <c r="L4" s="128" t="s">
        <v>244</v>
      </c>
      <c r="M4" s="128" t="s">
        <v>194</v>
      </c>
      <c r="N4" s="130">
        <v>7857093200</v>
      </c>
      <c r="O4" s="128" t="s">
        <v>4763</v>
      </c>
      <c r="P4" s="128" t="s">
        <v>4787</v>
      </c>
    </row>
    <row r="5" spans="2:16" x14ac:dyDescent="0.3">
      <c r="B5" s="125">
        <v>3</v>
      </c>
      <c r="C5" s="128" t="s">
        <v>4465</v>
      </c>
      <c r="D5" s="128" t="s">
        <v>4455</v>
      </c>
      <c r="E5" s="128"/>
      <c r="F5" s="126" t="s">
        <v>4497</v>
      </c>
      <c r="G5" s="128" t="s">
        <v>22</v>
      </c>
      <c r="H5" s="129">
        <v>45386</v>
      </c>
      <c r="I5" s="128" t="s">
        <v>434</v>
      </c>
      <c r="J5" s="127" t="s">
        <v>445</v>
      </c>
      <c r="K5" s="128" t="s">
        <v>7</v>
      </c>
      <c r="L5" s="128" t="s">
        <v>243</v>
      </c>
      <c r="M5" s="128" t="s">
        <v>203</v>
      </c>
      <c r="N5" s="130">
        <v>8829040502</v>
      </c>
      <c r="O5" s="126" t="s">
        <v>771</v>
      </c>
      <c r="P5" s="128"/>
    </row>
    <row r="6" spans="2:16" x14ac:dyDescent="0.3">
      <c r="B6" s="125">
        <v>4</v>
      </c>
      <c r="C6" s="126" t="s">
        <v>579</v>
      </c>
      <c r="D6" s="128" t="s">
        <v>85</v>
      </c>
      <c r="E6" s="126"/>
      <c r="F6" s="126" t="s">
        <v>750</v>
      </c>
      <c r="G6" s="128" t="s">
        <v>22</v>
      </c>
      <c r="H6" s="129">
        <v>44132</v>
      </c>
      <c r="I6" s="129" t="s">
        <v>434</v>
      </c>
      <c r="J6" s="127" t="s">
        <v>442</v>
      </c>
      <c r="K6" s="128" t="s">
        <v>7</v>
      </c>
      <c r="L6" s="128" t="s">
        <v>202</v>
      </c>
      <c r="M6" s="128" t="s">
        <v>203</v>
      </c>
      <c r="N6" s="130">
        <v>9198666607</v>
      </c>
      <c r="O6" s="126" t="s">
        <v>771</v>
      </c>
      <c r="P6" s="128"/>
    </row>
    <row r="7" spans="2:16" x14ac:dyDescent="0.3">
      <c r="B7" s="125">
        <v>5</v>
      </c>
      <c r="C7" s="128" t="s">
        <v>4385</v>
      </c>
      <c r="D7" s="128" t="s">
        <v>4387</v>
      </c>
      <c r="E7" s="128" t="s">
        <v>4147</v>
      </c>
      <c r="F7" s="126" t="s">
        <v>4389</v>
      </c>
      <c r="G7" s="128" t="s">
        <v>22</v>
      </c>
      <c r="H7" s="129">
        <v>45202</v>
      </c>
      <c r="I7" s="129" t="s">
        <v>434</v>
      </c>
      <c r="J7" s="127" t="s">
        <v>446</v>
      </c>
      <c r="K7" s="128" t="s">
        <v>7</v>
      </c>
      <c r="L7" s="128" t="s">
        <v>855</v>
      </c>
      <c r="M7" s="128" t="s">
        <v>197</v>
      </c>
      <c r="N7" s="131">
        <v>9846649470</v>
      </c>
      <c r="O7" s="126" t="s">
        <v>771</v>
      </c>
      <c r="P7" s="128"/>
    </row>
    <row r="8" spans="2:16" x14ac:dyDescent="0.3">
      <c r="B8" s="125">
        <v>6</v>
      </c>
      <c r="C8" s="126" t="s">
        <v>643</v>
      </c>
      <c r="D8" s="126" t="s">
        <v>161</v>
      </c>
      <c r="E8" s="126"/>
      <c r="F8" s="126" t="s">
        <v>755</v>
      </c>
      <c r="G8" s="128" t="s">
        <v>22</v>
      </c>
      <c r="H8" s="129">
        <v>41533</v>
      </c>
      <c r="I8" s="127" t="s">
        <v>434</v>
      </c>
      <c r="J8" s="127" t="s">
        <v>449</v>
      </c>
      <c r="K8" s="128" t="s">
        <v>7</v>
      </c>
      <c r="L8" s="128" t="s">
        <v>259</v>
      </c>
      <c r="M8" s="128" t="s">
        <v>183</v>
      </c>
      <c r="N8" s="130">
        <v>9600022246</v>
      </c>
      <c r="O8" s="126" t="s">
        <v>771</v>
      </c>
      <c r="P8" s="128"/>
    </row>
    <row r="9" spans="2:16" x14ac:dyDescent="0.3">
      <c r="B9" s="125">
        <v>7</v>
      </c>
      <c r="C9" s="128" t="s">
        <v>524</v>
      </c>
      <c r="D9" s="128" t="s">
        <v>113</v>
      </c>
      <c r="E9" s="128" t="s">
        <v>4147</v>
      </c>
      <c r="F9" s="126" t="s">
        <v>729</v>
      </c>
      <c r="G9" s="128" t="s">
        <v>22</v>
      </c>
      <c r="H9" s="128" t="s">
        <v>4124</v>
      </c>
      <c r="I9" s="129" t="s">
        <v>434</v>
      </c>
      <c r="J9" s="127" t="s">
        <v>447</v>
      </c>
      <c r="K9" s="128" t="s">
        <v>7</v>
      </c>
      <c r="L9" s="128" t="s">
        <v>214</v>
      </c>
      <c r="M9" s="128" t="s">
        <v>192</v>
      </c>
      <c r="N9" s="130">
        <v>9768382162</v>
      </c>
      <c r="O9" s="126" t="s">
        <v>771</v>
      </c>
      <c r="P9" s="128"/>
    </row>
    <row r="10" spans="2:16" x14ac:dyDescent="0.3">
      <c r="B10" s="125">
        <v>8</v>
      </c>
      <c r="C10" s="128" t="s">
        <v>4198</v>
      </c>
      <c r="D10" s="128" t="s">
        <v>4196</v>
      </c>
      <c r="E10" s="128" t="s">
        <v>4147</v>
      </c>
      <c r="F10" s="126" t="s">
        <v>4200</v>
      </c>
      <c r="G10" s="128" t="s">
        <v>22</v>
      </c>
      <c r="H10" s="129">
        <v>44998</v>
      </c>
      <c r="I10" s="129" t="s">
        <v>434</v>
      </c>
      <c r="J10" s="127" t="s">
        <v>447</v>
      </c>
      <c r="K10" s="128" t="s">
        <v>7</v>
      </c>
      <c r="L10" s="128" t="s">
        <v>191</v>
      </c>
      <c r="M10" s="128" t="s">
        <v>192</v>
      </c>
      <c r="N10" s="130">
        <v>8237233660</v>
      </c>
      <c r="O10" s="126" t="s">
        <v>771</v>
      </c>
      <c r="P10" s="128"/>
    </row>
    <row r="12" spans="2:16" hidden="1" x14ac:dyDescent="0.3">
      <c r="B12" t="s">
        <v>4122</v>
      </c>
      <c r="D12" s="45"/>
      <c r="E12" s="45"/>
      <c r="F12" s="45"/>
    </row>
    <row r="14" spans="2:16" x14ac:dyDescent="0.3">
      <c r="C14" s="45"/>
    </row>
  </sheetData>
  <sortState ref="B3:P10">
    <sortCondition ref="J2"/>
  </sortState>
  <hyperlinks>
    <hyperlink ref="F6" r:id="rId1" xr:uid="{00000000-0004-0000-0200-000000000000}"/>
    <hyperlink ref="F10" r:id="rId2" xr:uid="{00000000-0004-0000-0200-000001000000}"/>
    <hyperlink ref="F3" r:id="rId3" xr:uid="{00000000-0004-0000-0200-000002000000}"/>
    <hyperlink ref="F5" r:id="rId4" xr:uid="{00000000-0004-0000-0200-000003000000}"/>
    <hyperlink ref="F4" r:id="rId5" xr:uid="{00000000-0004-0000-0200-000004000000}"/>
    <hyperlink ref="F7" r:id="rId6" xr:uid="{00000000-0004-0000-0200-000005000000}"/>
    <hyperlink ref="F8" r:id="rId7" xr:uid="{00000000-0004-0000-0200-000006000000}"/>
    <hyperlink ref="F9" r:id="rId8" xr:uid="{00000000-0004-0000-0200-000007000000}"/>
  </hyperlinks>
  <pageMargins left="0.7" right="0.7" top="0.75" bottom="0.75" header="0.3" footer="0.3"/>
  <pageSetup orientation="portrait" r:id="rId9"/>
  <ignoredErrors>
    <ignoredError sqref="N3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7"/>
  <dimension ref="A1:S1048572"/>
  <sheetViews>
    <sheetView showGridLines="0" workbookViewId="0">
      <pane ySplit="2" topLeftCell="A3" activePane="bottomLeft" state="frozen"/>
      <selection pane="bottomLeft" activeCell="B2" sqref="B2"/>
    </sheetView>
  </sheetViews>
  <sheetFormatPr defaultColWidth="7.77734375" defaultRowHeight="13.2" x14ac:dyDescent="0.25"/>
  <cols>
    <col min="1" max="1" width="7.77734375" style="8"/>
    <col min="2" max="2" width="11.21875" style="8" bestFit="1" customWidth="1"/>
    <col min="3" max="3" width="12.21875" style="8" bestFit="1" customWidth="1"/>
    <col min="4" max="4" width="37.77734375" style="8" bestFit="1" customWidth="1"/>
    <col min="5" max="5" width="30.5546875" style="8" customWidth="1"/>
    <col min="6" max="6" width="17.5546875" style="8" customWidth="1"/>
    <col min="7" max="7" width="15.77734375" style="8" customWidth="1"/>
    <col min="8" max="8" width="11.21875" style="8" customWidth="1"/>
    <col min="9" max="9" width="13.5546875" style="8" bestFit="1" customWidth="1"/>
    <col min="10" max="10" width="17.21875" style="8" customWidth="1"/>
    <col min="11" max="11" width="17.77734375" style="8" customWidth="1"/>
    <col min="12" max="12" width="11.44140625" style="8" customWidth="1"/>
    <col min="13" max="13" width="18.5546875" style="8" customWidth="1"/>
    <col min="14" max="14" width="21.44140625" style="44" customWidth="1"/>
    <col min="15" max="15" width="22" style="44" customWidth="1"/>
    <col min="16" max="18" width="23" style="44" customWidth="1"/>
    <col min="19" max="19" width="59" style="8" bestFit="1" customWidth="1"/>
    <col min="20" max="16384" width="7.77734375" style="8"/>
  </cols>
  <sheetData>
    <row r="1" spans="2:19" x14ac:dyDescent="0.25">
      <c r="N1" s="8"/>
      <c r="O1" s="8"/>
      <c r="P1" s="8"/>
      <c r="Q1" s="8"/>
      <c r="R1" s="8"/>
    </row>
    <row r="2" spans="2:19" ht="28.5" customHeight="1" x14ac:dyDescent="0.25">
      <c r="B2" s="122" t="s">
        <v>4292</v>
      </c>
      <c r="C2" s="122" t="s">
        <v>4544</v>
      </c>
      <c r="D2" s="122" t="s">
        <v>4291</v>
      </c>
      <c r="E2" s="122" t="s">
        <v>651</v>
      </c>
      <c r="F2" s="122" t="s">
        <v>4288</v>
      </c>
      <c r="G2" s="123" t="s">
        <v>482</v>
      </c>
      <c r="H2" s="122" t="s">
        <v>4</v>
      </c>
      <c r="I2" s="122" t="s">
        <v>4285</v>
      </c>
      <c r="J2" s="122" t="s">
        <v>4286</v>
      </c>
      <c r="K2" s="122" t="s">
        <v>4287</v>
      </c>
      <c r="L2" s="122" t="s">
        <v>424</v>
      </c>
      <c r="M2" s="122" t="s">
        <v>468</v>
      </c>
      <c r="N2" s="122" t="s">
        <v>583</v>
      </c>
      <c r="O2" s="150" t="s">
        <v>594</v>
      </c>
      <c r="P2" s="122" t="s">
        <v>4256</v>
      </c>
      <c r="Q2" s="122" t="s">
        <v>4347</v>
      </c>
      <c r="R2" s="122" t="s">
        <v>4348</v>
      </c>
      <c r="S2" s="122" t="s">
        <v>352</v>
      </c>
    </row>
    <row r="3" spans="2:19" ht="13.8" x14ac:dyDescent="0.3">
      <c r="B3" s="106">
        <v>1</v>
      </c>
      <c r="C3" s="152">
        <v>601114</v>
      </c>
      <c r="D3" s="139" t="s">
        <v>4588</v>
      </c>
      <c r="E3" s="109" t="s">
        <v>4589</v>
      </c>
      <c r="F3" s="108" t="s">
        <v>433</v>
      </c>
      <c r="G3" s="108" t="s">
        <v>434</v>
      </c>
      <c r="H3" s="110">
        <v>45527</v>
      </c>
      <c r="I3" s="108" t="s">
        <v>215</v>
      </c>
      <c r="J3" s="108" t="s">
        <v>215</v>
      </c>
      <c r="K3" s="109">
        <v>9910454009</v>
      </c>
      <c r="L3" s="111" t="s">
        <v>445</v>
      </c>
      <c r="M3" s="112" t="s">
        <v>4455</v>
      </c>
      <c r="N3" s="113" t="s">
        <v>584</v>
      </c>
      <c r="O3" s="113" t="s">
        <v>602</v>
      </c>
      <c r="P3" s="114" t="s">
        <v>4671</v>
      </c>
      <c r="Q3" s="114" t="s">
        <v>4597</v>
      </c>
      <c r="R3" s="114" t="s">
        <v>4349</v>
      </c>
      <c r="S3" s="108" t="s">
        <v>771</v>
      </c>
    </row>
    <row r="4" spans="2:19" ht="13.8" x14ac:dyDescent="0.3">
      <c r="B4" s="106">
        <v>2</v>
      </c>
      <c r="C4" s="107" t="s">
        <v>760</v>
      </c>
      <c r="D4" s="139" t="s">
        <v>80</v>
      </c>
      <c r="E4" s="109" t="s">
        <v>4107</v>
      </c>
      <c r="F4" s="108" t="s">
        <v>433</v>
      </c>
      <c r="G4" s="108" t="s">
        <v>434</v>
      </c>
      <c r="H4" s="110">
        <v>44850</v>
      </c>
      <c r="I4" s="108" t="s">
        <v>226</v>
      </c>
      <c r="J4" s="108" t="s">
        <v>181</v>
      </c>
      <c r="K4" s="109">
        <v>9828022302</v>
      </c>
      <c r="L4" s="111" t="s">
        <v>445</v>
      </c>
      <c r="M4" s="112" t="s">
        <v>4455</v>
      </c>
      <c r="N4" s="113" t="s">
        <v>584</v>
      </c>
      <c r="O4" s="113" t="s">
        <v>4240</v>
      </c>
      <c r="P4" s="114" t="s">
        <v>4257</v>
      </c>
      <c r="Q4" s="114" t="s">
        <v>4597</v>
      </c>
      <c r="R4" s="114" t="s">
        <v>4349</v>
      </c>
      <c r="S4" s="108" t="s">
        <v>771</v>
      </c>
    </row>
    <row r="5" spans="2:19" ht="13.8" x14ac:dyDescent="0.3">
      <c r="B5" s="106">
        <v>3</v>
      </c>
      <c r="C5" s="107" t="s">
        <v>548</v>
      </c>
      <c r="D5" s="139" t="s">
        <v>68</v>
      </c>
      <c r="E5" s="109" t="s">
        <v>654</v>
      </c>
      <c r="F5" s="108" t="s">
        <v>433</v>
      </c>
      <c r="G5" s="108" t="s">
        <v>434</v>
      </c>
      <c r="H5" s="110">
        <v>44850</v>
      </c>
      <c r="I5" s="108" t="s">
        <v>221</v>
      </c>
      <c r="J5" s="108" t="s">
        <v>179</v>
      </c>
      <c r="K5" s="109">
        <v>9386646960</v>
      </c>
      <c r="L5" s="111" t="s">
        <v>461</v>
      </c>
      <c r="M5" s="112" t="s">
        <v>148</v>
      </c>
      <c r="N5" s="113" t="s">
        <v>4637</v>
      </c>
      <c r="O5" s="113" t="s">
        <v>144</v>
      </c>
      <c r="P5" s="113" t="s">
        <v>4460</v>
      </c>
      <c r="Q5" s="114" t="s">
        <v>4597</v>
      </c>
      <c r="R5" s="114" t="s">
        <v>4349</v>
      </c>
      <c r="S5" s="108" t="s">
        <v>771</v>
      </c>
    </row>
    <row r="6" spans="2:19" ht="13.8" x14ac:dyDescent="0.3">
      <c r="B6" s="106">
        <v>4</v>
      </c>
      <c r="C6" s="107" t="s">
        <v>549</v>
      </c>
      <c r="D6" s="139" t="s">
        <v>135</v>
      </c>
      <c r="E6" s="109" t="s">
        <v>655</v>
      </c>
      <c r="F6" s="108" t="s">
        <v>433</v>
      </c>
      <c r="G6" s="108" t="s">
        <v>434</v>
      </c>
      <c r="H6" s="110">
        <v>44850</v>
      </c>
      <c r="I6" s="108" t="s">
        <v>251</v>
      </c>
      <c r="J6" s="108" t="s">
        <v>203</v>
      </c>
      <c r="K6" s="109">
        <v>9557200401</v>
      </c>
      <c r="L6" s="111" t="s">
        <v>442</v>
      </c>
      <c r="M6" s="112" t="s">
        <v>85</v>
      </c>
      <c r="N6" s="113" t="s">
        <v>585</v>
      </c>
      <c r="O6" s="113" t="s">
        <v>604</v>
      </c>
      <c r="P6" s="114" t="s">
        <v>4258</v>
      </c>
      <c r="Q6" s="114" t="s">
        <v>4597</v>
      </c>
      <c r="R6" s="114" t="s">
        <v>4349</v>
      </c>
      <c r="S6" s="108" t="s">
        <v>771</v>
      </c>
    </row>
    <row r="7" spans="2:19" ht="13.8" x14ac:dyDescent="0.3">
      <c r="B7" s="106">
        <v>5</v>
      </c>
      <c r="C7" s="152" t="s">
        <v>4605</v>
      </c>
      <c r="D7" s="107" t="s">
        <v>4601</v>
      </c>
      <c r="E7" s="109" t="s">
        <v>4613</v>
      </c>
      <c r="F7" s="108" t="s">
        <v>433</v>
      </c>
      <c r="G7" s="108" t="s">
        <v>434</v>
      </c>
      <c r="H7" s="110">
        <v>45590</v>
      </c>
      <c r="I7" s="108" t="s">
        <v>211</v>
      </c>
      <c r="J7" s="108" t="s">
        <v>203</v>
      </c>
      <c r="K7" s="109" t="s">
        <v>4606</v>
      </c>
      <c r="L7" s="111" t="s">
        <v>442</v>
      </c>
      <c r="M7" s="112" t="s">
        <v>85</v>
      </c>
      <c r="N7" s="113" t="s">
        <v>585</v>
      </c>
      <c r="O7" s="113" t="s">
        <v>4665</v>
      </c>
      <c r="P7" s="114" t="s">
        <v>4666</v>
      </c>
      <c r="Q7" s="114" t="s">
        <v>4597</v>
      </c>
      <c r="R7" s="114" t="s">
        <v>4349</v>
      </c>
      <c r="S7" s="108" t="s">
        <v>771</v>
      </c>
    </row>
    <row r="8" spans="2:19" ht="13.8" x14ac:dyDescent="0.3">
      <c r="B8" s="106">
        <v>6</v>
      </c>
      <c r="C8" s="152">
        <v>601088</v>
      </c>
      <c r="D8" s="139" t="s">
        <v>4561</v>
      </c>
      <c r="E8" s="109" t="s">
        <v>4577</v>
      </c>
      <c r="F8" s="108" t="s">
        <v>433</v>
      </c>
      <c r="G8" s="108" t="s">
        <v>434</v>
      </c>
      <c r="H8" s="110">
        <v>45506</v>
      </c>
      <c r="I8" s="108" t="s">
        <v>213</v>
      </c>
      <c r="J8" s="108" t="s">
        <v>210</v>
      </c>
      <c r="K8" s="109">
        <v>9437451999</v>
      </c>
      <c r="L8" s="111" t="s">
        <v>461</v>
      </c>
      <c r="M8" s="112" t="s">
        <v>148</v>
      </c>
      <c r="N8" s="113" t="s">
        <v>4637</v>
      </c>
      <c r="O8" s="113" t="s">
        <v>4627</v>
      </c>
      <c r="P8" s="114" t="s">
        <v>4628</v>
      </c>
      <c r="Q8" s="114" t="s">
        <v>4597</v>
      </c>
      <c r="R8" s="114" t="s">
        <v>4349</v>
      </c>
      <c r="S8" s="108" t="s">
        <v>771</v>
      </c>
    </row>
    <row r="9" spans="2:19" ht="13.8" x14ac:dyDescent="0.3">
      <c r="B9" s="106">
        <v>7</v>
      </c>
      <c r="C9" s="107" t="s">
        <v>4717</v>
      </c>
      <c r="D9" s="107" t="s">
        <v>4704</v>
      </c>
      <c r="E9" s="107" t="s">
        <v>4718</v>
      </c>
      <c r="F9" s="108" t="s">
        <v>433</v>
      </c>
      <c r="G9" s="108" t="s">
        <v>434</v>
      </c>
      <c r="H9" s="110">
        <v>45750</v>
      </c>
      <c r="I9" s="108" t="s">
        <v>1382</v>
      </c>
      <c r="J9" s="108" t="s">
        <v>194</v>
      </c>
      <c r="K9" s="109">
        <v>9555414209</v>
      </c>
      <c r="L9" s="111" t="s">
        <v>461</v>
      </c>
      <c r="M9" s="112" t="s">
        <v>148</v>
      </c>
      <c r="N9" s="113" t="s">
        <v>4637</v>
      </c>
      <c r="O9" s="113" t="s">
        <v>4631</v>
      </c>
      <c r="P9" s="113" t="s">
        <v>4632</v>
      </c>
      <c r="Q9" s="114" t="s">
        <v>4597</v>
      </c>
      <c r="R9" s="114" t="s">
        <v>4349</v>
      </c>
      <c r="S9" s="108" t="s">
        <v>771</v>
      </c>
    </row>
    <row r="10" spans="2:19" ht="13.8" x14ac:dyDescent="0.3">
      <c r="B10" s="106">
        <v>8</v>
      </c>
      <c r="C10" s="107" t="s">
        <v>4769</v>
      </c>
      <c r="D10" s="139" t="s">
        <v>4753</v>
      </c>
      <c r="E10" s="108" t="s">
        <v>4771</v>
      </c>
      <c r="F10" s="108" t="s">
        <v>433</v>
      </c>
      <c r="G10" s="108" t="s">
        <v>434</v>
      </c>
      <c r="H10" s="110">
        <v>45784</v>
      </c>
      <c r="I10" s="108" t="s">
        <v>185</v>
      </c>
      <c r="J10" s="108" t="s">
        <v>175</v>
      </c>
      <c r="K10" s="109">
        <v>8460136575</v>
      </c>
      <c r="L10" s="111" t="s">
        <v>447</v>
      </c>
      <c r="M10" s="112" t="s">
        <v>113</v>
      </c>
      <c r="N10" s="113" t="s">
        <v>587</v>
      </c>
      <c r="O10" s="113" t="s">
        <v>4542</v>
      </c>
      <c r="P10" s="114" t="s">
        <v>4538</v>
      </c>
      <c r="Q10" s="114" t="s">
        <v>4351</v>
      </c>
      <c r="R10" s="114" t="s">
        <v>4350</v>
      </c>
      <c r="S10" s="108" t="s">
        <v>771</v>
      </c>
    </row>
    <row r="11" spans="2:19" ht="13.8" x14ac:dyDescent="0.3">
      <c r="B11" s="106">
        <v>9</v>
      </c>
      <c r="C11" s="108" t="s">
        <v>4658</v>
      </c>
      <c r="D11" s="108" t="s">
        <v>4657</v>
      </c>
      <c r="E11" s="107" t="s">
        <v>4661</v>
      </c>
      <c r="F11" s="108" t="s">
        <v>433</v>
      </c>
      <c r="G11" s="108" t="s">
        <v>434</v>
      </c>
      <c r="H11" s="110">
        <v>45668</v>
      </c>
      <c r="I11" s="108" t="s">
        <v>372</v>
      </c>
      <c r="J11" s="108" t="s">
        <v>190</v>
      </c>
      <c r="K11" s="109">
        <v>8600840554</v>
      </c>
      <c r="L11" s="111" t="s">
        <v>461</v>
      </c>
      <c r="M11" s="112" t="s">
        <v>148</v>
      </c>
      <c r="N11" s="113" t="s">
        <v>4637</v>
      </c>
      <c r="O11" s="113" t="s">
        <v>144</v>
      </c>
      <c r="P11" s="113" t="s">
        <v>4460</v>
      </c>
      <c r="Q11" s="114" t="s">
        <v>4597</v>
      </c>
      <c r="R11" s="114" t="s">
        <v>4349</v>
      </c>
      <c r="S11" s="108" t="s">
        <v>771</v>
      </c>
    </row>
    <row r="12" spans="2:19" ht="13.8" x14ac:dyDescent="0.3">
      <c r="B12" s="106">
        <v>10</v>
      </c>
      <c r="C12" s="107" t="s">
        <v>4480</v>
      </c>
      <c r="D12" s="107" t="s">
        <v>4479</v>
      </c>
      <c r="E12" s="108" t="s">
        <v>4483</v>
      </c>
      <c r="F12" s="108" t="s">
        <v>433</v>
      </c>
      <c r="G12" s="108" t="s">
        <v>434</v>
      </c>
      <c r="H12" s="110">
        <v>45402</v>
      </c>
      <c r="I12" s="108" t="s">
        <v>4481</v>
      </c>
      <c r="J12" s="108" t="s">
        <v>228</v>
      </c>
      <c r="K12" s="109" t="s">
        <v>4482</v>
      </c>
      <c r="L12" s="111" t="s">
        <v>444</v>
      </c>
      <c r="M12" s="112" t="s">
        <v>4567</v>
      </c>
      <c r="N12" s="113" t="s">
        <v>4115</v>
      </c>
      <c r="O12" s="113" t="s">
        <v>608</v>
      </c>
      <c r="P12" s="114" t="s">
        <v>4265</v>
      </c>
      <c r="Q12" s="114" t="s">
        <v>4597</v>
      </c>
      <c r="R12" s="114" t="s">
        <v>4349</v>
      </c>
      <c r="S12" s="108" t="s">
        <v>771</v>
      </c>
    </row>
    <row r="13" spans="2:19" ht="13.8" x14ac:dyDescent="0.3">
      <c r="B13" s="106">
        <v>11</v>
      </c>
      <c r="C13" s="108" t="s">
        <v>4185</v>
      </c>
      <c r="D13" s="139" t="s">
        <v>4186</v>
      </c>
      <c r="E13" s="115" t="s">
        <v>4187</v>
      </c>
      <c r="F13" s="108" t="s">
        <v>433</v>
      </c>
      <c r="G13" s="108" t="s">
        <v>434</v>
      </c>
      <c r="H13" s="110">
        <v>44970</v>
      </c>
      <c r="I13" s="108" t="s">
        <v>4188</v>
      </c>
      <c r="J13" s="108" t="s">
        <v>188</v>
      </c>
      <c r="K13" s="109">
        <v>9474010730</v>
      </c>
      <c r="L13" s="111" t="s">
        <v>444</v>
      </c>
      <c r="M13" s="112" t="s">
        <v>4567</v>
      </c>
      <c r="N13" s="113" t="s">
        <v>4115</v>
      </c>
      <c r="O13" s="113" t="s">
        <v>4559</v>
      </c>
      <c r="P13" s="114" t="s">
        <v>4560</v>
      </c>
      <c r="Q13" s="114" t="s">
        <v>4597</v>
      </c>
      <c r="R13" s="114" t="s">
        <v>4349</v>
      </c>
      <c r="S13" s="108" t="s">
        <v>771</v>
      </c>
    </row>
    <row r="14" spans="2:19" ht="13.8" x14ac:dyDescent="0.3">
      <c r="B14" s="106">
        <v>12</v>
      </c>
      <c r="C14" s="108" t="s">
        <v>469</v>
      </c>
      <c r="D14" s="108" t="s">
        <v>469</v>
      </c>
      <c r="E14" s="108" t="s">
        <v>771</v>
      </c>
      <c r="F14" s="108" t="s">
        <v>433</v>
      </c>
      <c r="G14" s="108" t="s">
        <v>421</v>
      </c>
      <c r="H14" s="110" t="s">
        <v>771</v>
      </c>
      <c r="I14" s="109" t="s">
        <v>184</v>
      </c>
      <c r="J14" s="108" t="s">
        <v>175</v>
      </c>
      <c r="K14" s="109" t="s">
        <v>771</v>
      </c>
      <c r="L14" s="111" t="s">
        <v>447</v>
      </c>
      <c r="M14" s="112" t="s">
        <v>113</v>
      </c>
      <c r="N14" s="113" t="s">
        <v>587</v>
      </c>
      <c r="O14" s="113" t="s">
        <v>4542</v>
      </c>
      <c r="P14" s="114" t="s">
        <v>4538</v>
      </c>
      <c r="Q14" s="114" t="s">
        <v>4351</v>
      </c>
      <c r="R14" s="114" t="s">
        <v>4350</v>
      </c>
      <c r="S14" s="108" t="s">
        <v>771</v>
      </c>
    </row>
    <row r="15" spans="2:19" ht="13.8" x14ac:dyDescent="0.3">
      <c r="B15" s="106">
        <v>13</v>
      </c>
      <c r="C15" s="107" t="s">
        <v>4641</v>
      </c>
      <c r="D15" s="107" t="s">
        <v>4640</v>
      </c>
      <c r="E15" s="108" t="s">
        <v>4645</v>
      </c>
      <c r="F15" s="108" t="s">
        <v>433</v>
      </c>
      <c r="G15" s="108" t="s">
        <v>434</v>
      </c>
      <c r="H15" s="110">
        <v>45654</v>
      </c>
      <c r="I15" s="108" t="s">
        <v>214</v>
      </c>
      <c r="J15" s="108" t="s">
        <v>192</v>
      </c>
      <c r="K15" s="109">
        <v>9594708424</v>
      </c>
      <c r="L15" s="111" t="s">
        <v>447</v>
      </c>
      <c r="M15" s="112" t="s">
        <v>113</v>
      </c>
      <c r="N15" s="113" t="s">
        <v>587</v>
      </c>
      <c r="O15" s="113" t="s">
        <v>4115</v>
      </c>
      <c r="P15" s="114" t="s">
        <v>4261</v>
      </c>
      <c r="Q15" s="114" t="s">
        <v>4351</v>
      </c>
      <c r="R15" s="114" t="s">
        <v>4350</v>
      </c>
      <c r="S15" s="108" t="s">
        <v>771</v>
      </c>
    </row>
    <row r="16" spans="2:19" ht="13.8" x14ac:dyDescent="0.3">
      <c r="B16" s="106">
        <v>14</v>
      </c>
      <c r="C16" s="108" t="s">
        <v>4533</v>
      </c>
      <c r="D16" s="139" t="s">
        <v>439</v>
      </c>
      <c r="E16" s="109" t="s">
        <v>4540</v>
      </c>
      <c r="F16" s="108" t="s">
        <v>433</v>
      </c>
      <c r="G16" s="108" t="s">
        <v>434</v>
      </c>
      <c r="H16" s="110">
        <v>45444</v>
      </c>
      <c r="I16" s="108" t="s">
        <v>248</v>
      </c>
      <c r="J16" s="108" t="s">
        <v>188</v>
      </c>
      <c r="K16" s="109">
        <v>9874293392</v>
      </c>
      <c r="L16" s="111" t="s">
        <v>444</v>
      </c>
      <c r="M16" s="112" t="s">
        <v>4567</v>
      </c>
      <c r="N16" s="113" t="s">
        <v>4115</v>
      </c>
      <c r="O16" s="113" t="s">
        <v>609</v>
      </c>
      <c r="P16" s="114" t="s">
        <v>4259</v>
      </c>
      <c r="Q16" s="114" t="s">
        <v>4597</v>
      </c>
      <c r="R16" s="114" t="s">
        <v>4349</v>
      </c>
      <c r="S16" s="108" t="s">
        <v>771</v>
      </c>
    </row>
    <row r="17" spans="2:19" ht="13.8" x14ac:dyDescent="0.3">
      <c r="B17" s="106">
        <v>15</v>
      </c>
      <c r="C17" s="108" t="s">
        <v>4691</v>
      </c>
      <c r="D17" s="108" t="s">
        <v>4716</v>
      </c>
      <c r="E17" s="108" t="s">
        <v>4679</v>
      </c>
      <c r="F17" s="108" t="s">
        <v>433</v>
      </c>
      <c r="G17" s="108" t="s">
        <v>434</v>
      </c>
      <c r="H17" s="110">
        <v>45719</v>
      </c>
      <c r="I17" s="108" t="s">
        <v>4518</v>
      </c>
      <c r="J17" s="108" t="s">
        <v>207</v>
      </c>
      <c r="K17" s="109">
        <v>9014290161</v>
      </c>
      <c r="L17" s="111" t="s">
        <v>449</v>
      </c>
      <c r="M17" s="112" t="s">
        <v>161</v>
      </c>
      <c r="N17" s="113" t="s">
        <v>1888</v>
      </c>
      <c r="O17" s="113" t="s">
        <v>4318</v>
      </c>
      <c r="P17" s="114" t="s">
        <v>4300</v>
      </c>
      <c r="Q17" s="114" t="s">
        <v>4351</v>
      </c>
      <c r="R17" s="114" t="s">
        <v>4350</v>
      </c>
      <c r="S17" s="108" t="s">
        <v>771</v>
      </c>
    </row>
    <row r="18" spans="2:19" ht="13.8" x14ac:dyDescent="0.3">
      <c r="B18" s="106">
        <v>16</v>
      </c>
      <c r="C18" s="107" t="s">
        <v>2274</v>
      </c>
      <c r="D18" s="107" t="s">
        <v>2272</v>
      </c>
      <c r="E18" s="108" t="s">
        <v>4755</v>
      </c>
      <c r="F18" s="108" t="s">
        <v>433</v>
      </c>
      <c r="G18" s="108" t="s">
        <v>434</v>
      </c>
      <c r="H18" s="110">
        <v>43410</v>
      </c>
      <c r="I18" s="108" t="s">
        <v>229</v>
      </c>
      <c r="J18" s="108" t="s">
        <v>230</v>
      </c>
      <c r="K18" s="109">
        <v>9491242453</v>
      </c>
      <c r="L18" s="111" t="s">
        <v>449</v>
      </c>
      <c r="M18" s="112" t="s">
        <v>161</v>
      </c>
      <c r="N18" s="113" t="s">
        <v>1888</v>
      </c>
      <c r="O18" s="113" t="s">
        <v>4522</v>
      </c>
      <c r="P18" s="114" t="s">
        <v>4523</v>
      </c>
      <c r="Q18" s="114" t="s">
        <v>4351</v>
      </c>
      <c r="R18" s="114" t="s">
        <v>4350</v>
      </c>
      <c r="S18" s="108" t="s">
        <v>771</v>
      </c>
    </row>
    <row r="19" spans="2:19" ht="13.8" x14ac:dyDescent="0.3">
      <c r="B19" s="106">
        <v>17</v>
      </c>
      <c r="C19" s="107" t="s">
        <v>502</v>
      </c>
      <c r="D19" s="139" t="s">
        <v>100</v>
      </c>
      <c r="E19" s="109" t="s">
        <v>673</v>
      </c>
      <c r="F19" s="108" t="s">
        <v>433</v>
      </c>
      <c r="G19" s="108" t="s">
        <v>434</v>
      </c>
      <c r="H19" s="110">
        <v>44850</v>
      </c>
      <c r="I19" s="108" t="s">
        <v>215</v>
      </c>
      <c r="J19" s="108" t="s">
        <v>215</v>
      </c>
      <c r="K19" s="109">
        <v>8700006060</v>
      </c>
      <c r="L19" s="111" t="s">
        <v>445</v>
      </c>
      <c r="M19" s="112" t="s">
        <v>4455</v>
      </c>
      <c r="N19" s="113" t="s">
        <v>584</v>
      </c>
      <c r="O19" s="113" t="s">
        <v>602</v>
      </c>
      <c r="P19" s="114" t="s">
        <v>4671</v>
      </c>
      <c r="Q19" s="114" t="s">
        <v>4597</v>
      </c>
      <c r="R19" s="114" t="s">
        <v>4349</v>
      </c>
      <c r="S19" s="108" t="s">
        <v>771</v>
      </c>
    </row>
    <row r="20" spans="2:19" ht="13.8" x14ac:dyDescent="0.3">
      <c r="B20" s="106">
        <v>18</v>
      </c>
      <c r="C20" s="107" t="s">
        <v>4707</v>
      </c>
      <c r="D20" s="107" t="s">
        <v>4698</v>
      </c>
      <c r="E20" s="109" t="s">
        <v>4708</v>
      </c>
      <c r="F20" s="108" t="s">
        <v>433</v>
      </c>
      <c r="G20" s="108" t="s">
        <v>434</v>
      </c>
      <c r="H20" s="110">
        <v>45727</v>
      </c>
      <c r="I20" s="108" t="s">
        <v>261</v>
      </c>
      <c r="J20" s="108" t="s">
        <v>4164</v>
      </c>
      <c r="K20" s="109">
        <v>9864583255</v>
      </c>
      <c r="L20" s="111" t="s">
        <v>444</v>
      </c>
      <c r="M20" s="112" t="s">
        <v>4567</v>
      </c>
      <c r="N20" s="113" t="s">
        <v>4115</v>
      </c>
      <c r="O20" s="113" t="s">
        <v>608</v>
      </c>
      <c r="P20" s="114" t="s">
        <v>4265</v>
      </c>
      <c r="Q20" s="114" t="s">
        <v>4597</v>
      </c>
      <c r="R20" s="114" t="s">
        <v>4349</v>
      </c>
      <c r="S20" s="108" t="s">
        <v>771</v>
      </c>
    </row>
    <row r="21" spans="2:19" ht="13.8" x14ac:dyDescent="0.3">
      <c r="B21" s="106">
        <v>19</v>
      </c>
      <c r="C21" s="108" t="s">
        <v>4770</v>
      </c>
      <c r="D21" s="108" t="s">
        <v>4712</v>
      </c>
      <c r="E21" s="109" t="s">
        <v>4772</v>
      </c>
      <c r="F21" s="108" t="s">
        <v>433</v>
      </c>
      <c r="G21" s="108" t="s">
        <v>434</v>
      </c>
      <c r="H21" s="110">
        <v>45787</v>
      </c>
      <c r="I21" s="108" t="s">
        <v>172</v>
      </c>
      <c r="J21" s="108" t="s">
        <v>173</v>
      </c>
      <c r="K21" s="109">
        <v>9483372060</v>
      </c>
      <c r="L21" s="111" t="s">
        <v>446</v>
      </c>
      <c r="M21" s="112" t="s">
        <v>4387</v>
      </c>
      <c r="N21" s="113" t="s">
        <v>586</v>
      </c>
      <c r="O21" s="113" t="s">
        <v>4663</v>
      </c>
      <c r="P21" s="113" t="s">
        <v>4664</v>
      </c>
      <c r="Q21" s="114" t="s">
        <v>4351</v>
      </c>
      <c r="R21" s="114" t="s">
        <v>4350</v>
      </c>
      <c r="S21" s="108" t="s">
        <v>771</v>
      </c>
    </row>
    <row r="22" spans="2:19" ht="13.8" x14ac:dyDescent="0.3">
      <c r="B22" s="106">
        <v>20</v>
      </c>
      <c r="C22" s="107" t="s">
        <v>506</v>
      </c>
      <c r="D22" s="139" t="s">
        <v>54</v>
      </c>
      <c r="E22" s="109" t="s">
        <v>679</v>
      </c>
      <c r="F22" s="108" t="s">
        <v>433</v>
      </c>
      <c r="G22" s="108" t="s">
        <v>434</v>
      </c>
      <c r="H22" s="110">
        <v>44850</v>
      </c>
      <c r="I22" s="108" t="s">
        <v>214</v>
      </c>
      <c r="J22" s="108" t="s">
        <v>192</v>
      </c>
      <c r="K22" s="109">
        <v>9029031943</v>
      </c>
      <c r="L22" s="111" t="s">
        <v>447</v>
      </c>
      <c r="M22" s="112" t="s">
        <v>113</v>
      </c>
      <c r="N22" s="113" t="s">
        <v>587</v>
      </c>
      <c r="O22" s="113" t="s">
        <v>4115</v>
      </c>
      <c r="P22" s="114" t="s">
        <v>4261</v>
      </c>
      <c r="Q22" s="114" t="s">
        <v>4351</v>
      </c>
      <c r="R22" s="114" t="s">
        <v>4350</v>
      </c>
      <c r="S22" s="108" t="s">
        <v>771</v>
      </c>
    </row>
    <row r="23" spans="2:19" ht="13.8" x14ac:dyDescent="0.3">
      <c r="B23" s="106">
        <v>21</v>
      </c>
      <c r="C23" s="107" t="s">
        <v>469</v>
      </c>
      <c r="D23" s="107" t="s">
        <v>469</v>
      </c>
      <c r="E23" s="108" t="s">
        <v>771</v>
      </c>
      <c r="F23" s="108" t="s">
        <v>433</v>
      </c>
      <c r="G23" s="108" t="s">
        <v>421</v>
      </c>
      <c r="H23" s="110" t="s">
        <v>771</v>
      </c>
      <c r="I23" s="108" t="s">
        <v>229</v>
      </c>
      <c r="J23" s="108" t="s">
        <v>230</v>
      </c>
      <c r="K23" s="109" t="s">
        <v>771</v>
      </c>
      <c r="L23" s="111" t="s">
        <v>449</v>
      </c>
      <c r="M23" s="112" t="s">
        <v>161</v>
      </c>
      <c r="N23" s="113" t="s">
        <v>1888</v>
      </c>
      <c r="O23" s="113" t="s">
        <v>4522</v>
      </c>
      <c r="P23" s="113" t="s">
        <v>4523</v>
      </c>
      <c r="Q23" s="114" t="s">
        <v>4351</v>
      </c>
      <c r="R23" s="114" t="s">
        <v>4350</v>
      </c>
      <c r="S23" s="108" t="s">
        <v>771</v>
      </c>
    </row>
    <row r="24" spans="2:19" ht="13.8" x14ac:dyDescent="0.3">
      <c r="B24" s="106">
        <v>22</v>
      </c>
      <c r="C24" s="109">
        <v>601075</v>
      </c>
      <c r="D24" s="139" t="s">
        <v>4543</v>
      </c>
      <c r="E24" s="139" t="s">
        <v>4556</v>
      </c>
      <c r="F24" s="108" t="s">
        <v>433</v>
      </c>
      <c r="G24" s="108" t="s">
        <v>434</v>
      </c>
      <c r="H24" s="110">
        <v>45493</v>
      </c>
      <c r="I24" s="108" t="s">
        <v>191</v>
      </c>
      <c r="J24" s="108" t="s">
        <v>192</v>
      </c>
      <c r="K24" s="109">
        <v>9156048560</v>
      </c>
      <c r="L24" s="111" t="s">
        <v>447</v>
      </c>
      <c r="M24" s="112" t="s">
        <v>4196</v>
      </c>
      <c r="N24" s="113" t="s">
        <v>587</v>
      </c>
      <c r="O24" s="113" t="s">
        <v>4114</v>
      </c>
      <c r="P24" s="113" t="s">
        <v>4266</v>
      </c>
      <c r="Q24" s="114" t="s">
        <v>4351</v>
      </c>
      <c r="R24" s="114" t="s">
        <v>4350</v>
      </c>
      <c r="S24" s="108" t="s">
        <v>771</v>
      </c>
    </row>
    <row r="25" spans="2:19" ht="13.8" x14ac:dyDescent="0.3">
      <c r="B25" s="106">
        <v>23</v>
      </c>
      <c r="C25" s="107" t="s">
        <v>4508</v>
      </c>
      <c r="D25" s="107" t="s">
        <v>4507</v>
      </c>
      <c r="E25" s="109" t="s">
        <v>4513</v>
      </c>
      <c r="F25" s="108" t="s">
        <v>433</v>
      </c>
      <c r="G25" s="108" t="s">
        <v>434</v>
      </c>
      <c r="H25" s="110">
        <v>45413</v>
      </c>
      <c r="I25" s="108" t="s">
        <v>214</v>
      </c>
      <c r="J25" s="108" t="s">
        <v>192</v>
      </c>
      <c r="K25" s="109">
        <v>8879216607</v>
      </c>
      <c r="L25" s="111" t="s">
        <v>447</v>
      </c>
      <c r="M25" s="112" t="s">
        <v>113</v>
      </c>
      <c r="N25" s="113" t="s">
        <v>587</v>
      </c>
      <c r="O25" s="113" t="s">
        <v>4115</v>
      </c>
      <c r="P25" s="114" t="s">
        <v>4261</v>
      </c>
      <c r="Q25" s="114" t="s">
        <v>4351</v>
      </c>
      <c r="R25" s="114" t="s">
        <v>4350</v>
      </c>
      <c r="S25" s="108" t="s">
        <v>771</v>
      </c>
    </row>
    <row r="26" spans="2:19" ht="13.8" x14ac:dyDescent="0.3">
      <c r="B26" s="106">
        <v>24</v>
      </c>
      <c r="C26" s="108" t="s">
        <v>546</v>
      </c>
      <c r="D26" s="139" t="s">
        <v>123</v>
      </c>
      <c r="E26" s="109" t="s">
        <v>683</v>
      </c>
      <c r="F26" s="108" t="s">
        <v>433</v>
      </c>
      <c r="G26" s="108" t="s">
        <v>434</v>
      </c>
      <c r="H26" s="110">
        <v>44850</v>
      </c>
      <c r="I26" s="108" t="s">
        <v>247</v>
      </c>
      <c r="J26" s="108" t="s">
        <v>192</v>
      </c>
      <c r="K26" s="109">
        <v>9028122888</v>
      </c>
      <c r="L26" s="111" t="s">
        <v>447</v>
      </c>
      <c r="M26" s="112" t="s">
        <v>4196</v>
      </c>
      <c r="N26" s="113" t="s">
        <v>587</v>
      </c>
      <c r="O26" s="113" t="s">
        <v>4629</v>
      </c>
      <c r="P26" s="114" t="s">
        <v>4630</v>
      </c>
      <c r="Q26" s="114" t="s">
        <v>4351</v>
      </c>
      <c r="R26" s="114" t="s">
        <v>4350</v>
      </c>
      <c r="S26" s="108" t="s">
        <v>771</v>
      </c>
    </row>
    <row r="27" spans="2:19" ht="13.8" x14ac:dyDescent="0.3">
      <c r="B27" s="106">
        <v>25</v>
      </c>
      <c r="C27" s="107" t="s">
        <v>509</v>
      </c>
      <c r="D27" s="139" t="s">
        <v>44</v>
      </c>
      <c r="E27" s="109" t="s">
        <v>685</v>
      </c>
      <c r="F27" s="108" t="s">
        <v>433</v>
      </c>
      <c r="G27" s="108" t="s">
        <v>434</v>
      </c>
      <c r="H27" s="110">
        <v>44850</v>
      </c>
      <c r="I27" s="108" t="s">
        <v>209</v>
      </c>
      <c r="J27" s="108" t="s">
        <v>210</v>
      </c>
      <c r="K27" s="109">
        <v>9861291397</v>
      </c>
      <c r="L27" s="111" t="s">
        <v>461</v>
      </c>
      <c r="M27" s="112" t="s">
        <v>148</v>
      </c>
      <c r="N27" s="113" t="s">
        <v>4637</v>
      </c>
      <c r="O27" s="113" t="s">
        <v>4627</v>
      </c>
      <c r="P27" s="114" t="s">
        <v>4628</v>
      </c>
      <c r="Q27" s="114" t="s">
        <v>4597</v>
      </c>
      <c r="R27" s="114" t="s">
        <v>4349</v>
      </c>
      <c r="S27" s="108" t="s">
        <v>771</v>
      </c>
    </row>
    <row r="28" spans="2:19" ht="13.8" x14ac:dyDescent="0.3">
      <c r="B28" s="106">
        <v>26</v>
      </c>
      <c r="C28" s="107" t="s">
        <v>469</v>
      </c>
      <c r="D28" s="107" t="s">
        <v>469</v>
      </c>
      <c r="E28" s="108" t="s">
        <v>771</v>
      </c>
      <c r="F28" s="108" t="s">
        <v>433</v>
      </c>
      <c r="G28" s="108" t="s">
        <v>421</v>
      </c>
      <c r="H28" s="110" t="s">
        <v>771</v>
      </c>
      <c r="I28" s="108" t="s">
        <v>240</v>
      </c>
      <c r="J28" s="108" t="s">
        <v>175</v>
      </c>
      <c r="K28" s="109" t="s">
        <v>771</v>
      </c>
      <c r="L28" s="111" t="s">
        <v>447</v>
      </c>
      <c r="M28" s="112" t="s">
        <v>113</v>
      </c>
      <c r="N28" s="113" t="s">
        <v>587</v>
      </c>
      <c r="O28" s="113" t="s">
        <v>1114</v>
      </c>
      <c r="P28" s="114" t="s">
        <v>4260</v>
      </c>
      <c r="Q28" s="114" t="s">
        <v>4351</v>
      </c>
      <c r="R28" s="114" t="s">
        <v>4350</v>
      </c>
      <c r="S28" s="108" t="s">
        <v>771</v>
      </c>
    </row>
    <row r="29" spans="2:19" ht="13.8" x14ac:dyDescent="0.3">
      <c r="B29" s="106">
        <v>27</v>
      </c>
      <c r="C29" s="107" t="s">
        <v>510</v>
      </c>
      <c r="D29" s="139" t="s">
        <v>4137</v>
      </c>
      <c r="E29" s="108" t="s">
        <v>686</v>
      </c>
      <c r="F29" s="108" t="s">
        <v>433</v>
      </c>
      <c r="G29" s="108" t="s">
        <v>434</v>
      </c>
      <c r="H29" s="110">
        <v>44850</v>
      </c>
      <c r="I29" s="108" t="s">
        <v>186</v>
      </c>
      <c r="J29" s="108" t="s">
        <v>173</v>
      </c>
      <c r="K29" s="109">
        <v>9513623651</v>
      </c>
      <c r="L29" s="111" t="s">
        <v>446</v>
      </c>
      <c r="M29" s="112" t="s">
        <v>4387</v>
      </c>
      <c r="N29" s="113" t="s">
        <v>586</v>
      </c>
      <c r="O29" s="113" t="s">
        <v>844</v>
      </c>
      <c r="P29" s="114" t="s">
        <v>4267</v>
      </c>
      <c r="Q29" s="114" t="s">
        <v>4351</v>
      </c>
      <c r="R29" s="114" t="s">
        <v>4350</v>
      </c>
      <c r="S29" s="108" t="s">
        <v>771</v>
      </c>
    </row>
    <row r="30" spans="2:19" ht="13.8" x14ac:dyDescent="0.3">
      <c r="B30" s="106">
        <v>28</v>
      </c>
      <c r="C30" s="107" t="s">
        <v>4710</v>
      </c>
      <c r="D30" s="139" t="s">
        <v>4711</v>
      </c>
      <c r="E30" s="109" t="s">
        <v>4719</v>
      </c>
      <c r="F30" s="108" t="s">
        <v>433</v>
      </c>
      <c r="G30" s="108" t="s">
        <v>434</v>
      </c>
      <c r="H30" s="110">
        <v>45729</v>
      </c>
      <c r="I30" s="108" t="s">
        <v>261</v>
      </c>
      <c r="J30" s="108" t="s">
        <v>4164</v>
      </c>
      <c r="K30" s="109">
        <v>8724966898</v>
      </c>
      <c r="L30" s="111" t="s">
        <v>444</v>
      </c>
      <c r="M30" s="112" t="s">
        <v>4567</v>
      </c>
      <c r="N30" s="113" t="s">
        <v>4115</v>
      </c>
      <c r="O30" s="113" t="s">
        <v>608</v>
      </c>
      <c r="P30" s="114" t="s">
        <v>4265</v>
      </c>
      <c r="Q30" s="114" t="s">
        <v>4597</v>
      </c>
      <c r="R30" s="114" t="s">
        <v>4349</v>
      </c>
      <c r="S30" s="108" t="s">
        <v>771</v>
      </c>
    </row>
    <row r="31" spans="2:19" ht="13.8" x14ac:dyDescent="0.3">
      <c r="B31" s="106">
        <v>29</v>
      </c>
      <c r="C31" s="107" t="s">
        <v>638</v>
      </c>
      <c r="D31" s="139" t="s">
        <v>154</v>
      </c>
      <c r="E31" s="109" t="s">
        <v>688</v>
      </c>
      <c r="F31" s="108" t="s">
        <v>433</v>
      </c>
      <c r="G31" s="108" t="s">
        <v>434</v>
      </c>
      <c r="H31" s="110">
        <v>44850</v>
      </c>
      <c r="I31" s="108" t="s">
        <v>202</v>
      </c>
      <c r="J31" s="108" t="s">
        <v>203</v>
      </c>
      <c r="K31" s="109">
        <v>9369188344</v>
      </c>
      <c r="L31" s="111" t="s">
        <v>442</v>
      </c>
      <c r="M31" s="112" t="s">
        <v>85</v>
      </c>
      <c r="N31" s="113" t="s">
        <v>585</v>
      </c>
      <c r="O31" s="113" t="s">
        <v>4665</v>
      </c>
      <c r="P31" s="114" t="s">
        <v>4666</v>
      </c>
      <c r="Q31" s="114" t="s">
        <v>4597</v>
      </c>
      <c r="R31" s="114" t="s">
        <v>4349</v>
      </c>
      <c r="S31" s="108" t="s">
        <v>771</v>
      </c>
    </row>
    <row r="32" spans="2:19" ht="13.8" x14ac:dyDescent="0.3">
      <c r="B32" s="106">
        <v>30</v>
      </c>
      <c r="C32" s="108" t="s">
        <v>4245</v>
      </c>
      <c r="D32" s="153" t="s">
        <v>4244</v>
      </c>
      <c r="E32" s="108" t="s">
        <v>4253</v>
      </c>
      <c r="F32" s="108" t="s">
        <v>433</v>
      </c>
      <c r="G32" s="108" t="s">
        <v>434</v>
      </c>
      <c r="H32" s="110">
        <v>45078</v>
      </c>
      <c r="I32" s="108" t="s">
        <v>234</v>
      </c>
      <c r="J32" s="108" t="s">
        <v>199</v>
      </c>
      <c r="K32" s="109">
        <v>8859305427</v>
      </c>
      <c r="L32" s="111" t="s">
        <v>442</v>
      </c>
      <c r="M32" s="112" t="s">
        <v>85</v>
      </c>
      <c r="N32" s="113" t="s">
        <v>585</v>
      </c>
      <c r="O32" s="113" t="s">
        <v>604</v>
      </c>
      <c r="P32" s="113" t="s">
        <v>4258</v>
      </c>
      <c r="Q32" s="114" t="s">
        <v>4597</v>
      </c>
      <c r="R32" s="114" t="s">
        <v>4349</v>
      </c>
      <c r="S32" s="108" t="s">
        <v>771</v>
      </c>
    </row>
    <row r="33" spans="1:19" ht="13.8" x14ac:dyDescent="0.3">
      <c r="B33" s="106">
        <v>31</v>
      </c>
      <c r="C33" s="107" t="s">
        <v>4421</v>
      </c>
      <c r="D33" s="139" t="s">
        <v>4422</v>
      </c>
      <c r="E33" s="109" t="s">
        <v>4435</v>
      </c>
      <c r="F33" s="108" t="s">
        <v>433</v>
      </c>
      <c r="G33" s="108" t="s">
        <v>434</v>
      </c>
      <c r="H33" s="110">
        <v>45306</v>
      </c>
      <c r="I33" s="108" t="s">
        <v>245</v>
      </c>
      <c r="J33" s="108" t="s">
        <v>194</v>
      </c>
      <c r="K33" s="109">
        <v>7004963220</v>
      </c>
      <c r="L33" s="111" t="s">
        <v>461</v>
      </c>
      <c r="M33" s="112" t="s">
        <v>148</v>
      </c>
      <c r="N33" s="113" t="s">
        <v>4637</v>
      </c>
      <c r="O33" s="113" t="s">
        <v>4631</v>
      </c>
      <c r="P33" s="144" t="s">
        <v>4632</v>
      </c>
      <c r="Q33" s="114" t="s">
        <v>4597</v>
      </c>
      <c r="R33" s="114" t="s">
        <v>4349</v>
      </c>
      <c r="S33" s="108" t="s">
        <v>771</v>
      </c>
    </row>
    <row r="34" spans="1:19" ht="13.8" x14ac:dyDescent="0.3">
      <c r="B34" s="106">
        <v>32</v>
      </c>
      <c r="C34" s="152">
        <v>601263</v>
      </c>
      <c r="D34" s="107" t="s">
        <v>4681</v>
      </c>
      <c r="E34" s="109" t="s">
        <v>4706</v>
      </c>
      <c r="F34" s="108" t="s">
        <v>433</v>
      </c>
      <c r="G34" s="108" t="s">
        <v>434</v>
      </c>
      <c r="H34" s="110">
        <v>45733</v>
      </c>
      <c r="I34" s="108" t="s">
        <v>1887</v>
      </c>
      <c r="J34" s="108" t="s">
        <v>183</v>
      </c>
      <c r="K34" s="109">
        <v>9677596890</v>
      </c>
      <c r="L34" s="111" t="s">
        <v>449</v>
      </c>
      <c r="M34" s="112" t="s">
        <v>161</v>
      </c>
      <c r="N34" s="113" t="s">
        <v>1888</v>
      </c>
      <c r="O34" s="113" t="s">
        <v>4383</v>
      </c>
      <c r="P34" s="113" t="s">
        <v>4384</v>
      </c>
      <c r="Q34" s="114" t="s">
        <v>4351</v>
      </c>
      <c r="R34" s="114" t="s">
        <v>4350</v>
      </c>
      <c r="S34" s="108" t="s">
        <v>4682</v>
      </c>
    </row>
    <row r="35" spans="1:19" ht="13.8" x14ac:dyDescent="0.3">
      <c r="B35" s="106">
        <v>33</v>
      </c>
      <c r="C35" s="108" t="s">
        <v>4651</v>
      </c>
      <c r="D35" s="108" t="s">
        <v>4650</v>
      </c>
      <c r="E35" s="108" t="s">
        <v>4660</v>
      </c>
      <c r="F35" s="108" t="s">
        <v>433</v>
      </c>
      <c r="G35" s="108" t="s">
        <v>434</v>
      </c>
      <c r="H35" s="110">
        <v>45689</v>
      </c>
      <c r="I35" s="108" t="s">
        <v>257</v>
      </c>
      <c r="J35" s="108" t="s">
        <v>177</v>
      </c>
      <c r="K35" s="109" t="s">
        <v>4652</v>
      </c>
      <c r="L35" s="111" t="s">
        <v>445</v>
      </c>
      <c r="M35" s="112" t="s">
        <v>4455</v>
      </c>
      <c r="N35" s="113" t="s">
        <v>584</v>
      </c>
      <c r="O35" s="113" t="s">
        <v>603</v>
      </c>
      <c r="P35" s="113" t="s">
        <v>4262</v>
      </c>
      <c r="Q35" s="114" t="s">
        <v>4597</v>
      </c>
      <c r="R35" s="114" t="s">
        <v>4349</v>
      </c>
      <c r="S35" s="108" t="s">
        <v>771</v>
      </c>
    </row>
    <row r="36" spans="1:19" ht="13.8" x14ac:dyDescent="0.3">
      <c r="B36" s="106">
        <v>34</v>
      </c>
      <c r="C36" s="152">
        <v>601011</v>
      </c>
      <c r="D36" s="153" t="s">
        <v>4462</v>
      </c>
      <c r="E36" s="109" t="s">
        <v>4493</v>
      </c>
      <c r="F36" s="108" t="s">
        <v>433</v>
      </c>
      <c r="G36" s="108" t="s">
        <v>434</v>
      </c>
      <c r="H36" s="110">
        <v>45383</v>
      </c>
      <c r="I36" s="108" t="s">
        <v>255</v>
      </c>
      <c r="J36" s="108" t="s">
        <v>256</v>
      </c>
      <c r="K36" s="109">
        <v>9911476346</v>
      </c>
      <c r="L36" s="111" t="s">
        <v>445</v>
      </c>
      <c r="M36" s="112" t="s">
        <v>4455</v>
      </c>
      <c r="N36" s="113" t="s">
        <v>584</v>
      </c>
      <c r="O36" s="113" t="s">
        <v>601</v>
      </c>
      <c r="P36" s="114" t="s">
        <v>4263</v>
      </c>
      <c r="Q36" s="114" t="s">
        <v>4597</v>
      </c>
      <c r="R36" s="114" t="s">
        <v>4349</v>
      </c>
      <c r="S36" s="108" t="s">
        <v>771</v>
      </c>
    </row>
    <row r="37" spans="1:19" ht="13.8" x14ac:dyDescent="0.3">
      <c r="B37" s="106">
        <v>35</v>
      </c>
      <c r="C37" s="107" t="s">
        <v>4607</v>
      </c>
      <c r="D37" s="107" t="s">
        <v>42</v>
      </c>
      <c r="E37" s="107" t="s">
        <v>4612</v>
      </c>
      <c r="F37" s="108" t="s">
        <v>433</v>
      </c>
      <c r="G37" s="108" t="s">
        <v>434</v>
      </c>
      <c r="H37" s="110">
        <v>45579</v>
      </c>
      <c r="I37" s="108" t="s">
        <v>208</v>
      </c>
      <c r="J37" s="108" t="s">
        <v>192</v>
      </c>
      <c r="K37" s="109">
        <v>7767033997</v>
      </c>
      <c r="L37" s="111" t="s">
        <v>447</v>
      </c>
      <c r="M37" s="112" t="s">
        <v>4196</v>
      </c>
      <c r="N37" s="113" t="s">
        <v>587</v>
      </c>
      <c r="O37" s="113" t="s">
        <v>4629</v>
      </c>
      <c r="P37" s="114" t="s">
        <v>4630</v>
      </c>
      <c r="Q37" s="114" t="s">
        <v>4351</v>
      </c>
      <c r="R37" s="114" t="s">
        <v>4350</v>
      </c>
      <c r="S37" s="108" t="s">
        <v>771</v>
      </c>
    </row>
    <row r="38" spans="1:19" ht="13.8" x14ac:dyDescent="0.3">
      <c r="B38" s="106">
        <v>36</v>
      </c>
      <c r="C38" s="152">
        <v>601367</v>
      </c>
      <c r="D38" s="107" t="s">
        <v>4786</v>
      </c>
      <c r="E38" s="109" t="s">
        <v>771</v>
      </c>
      <c r="F38" s="108" t="s">
        <v>433</v>
      </c>
      <c r="G38" s="108" t="s">
        <v>491</v>
      </c>
      <c r="H38" s="110">
        <v>45823</v>
      </c>
      <c r="I38" s="108" t="s">
        <v>227</v>
      </c>
      <c r="J38" s="108" t="s">
        <v>207</v>
      </c>
      <c r="K38" s="109">
        <v>9121504583</v>
      </c>
      <c r="L38" s="111" t="s">
        <v>449</v>
      </c>
      <c r="M38" s="112" t="s">
        <v>161</v>
      </c>
      <c r="N38" s="113" t="s">
        <v>1888</v>
      </c>
      <c r="O38" s="113" t="s">
        <v>4318</v>
      </c>
      <c r="P38" s="114" t="s">
        <v>4300</v>
      </c>
      <c r="Q38" s="114" t="s">
        <v>4351</v>
      </c>
      <c r="R38" s="114" t="s">
        <v>4350</v>
      </c>
      <c r="S38" s="108" t="s">
        <v>771</v>
      </c>
    </row>
    <row r="39" spans="1:19" ht="13.8" x14ac:dyDescent="0.3">
      <c r="B39" s="106">
        <v>37</v>
      </c>
      <c r="C39" s="108" t="s">
        <v>4214</v>
      </c>
      <c r="D39" s="139" t="s">
        <v>803</v>
      </c>
      <c r="E39" s="109" t="s">
        <v>4216</v>
      </c>
      <c r="F39" s="108" t="s">
        <v>433</v>
      </c>
      <c r="G39" s="108" t="s">
        <v>434</v>
      </c>
      <c r="H39" s="110">
        <v>45031</v>
      </c>
      <c r="I39" s="108" t="s">
        <v>254</v>
      </c>
      <c r="J39" s="108" t="s">
        <v>177</v>
      </c>
      <c r="K39" s="109">
        <v>9815306161</v>
      </c>
      <c r="L39" s="111" t="s">
        <v>445</v>
      </c>
      <c r="M39" s="112" t="s">
        <v>4455</v>
      </c>
      <c r="N39" s="113" t="s">
        <v>584</v>
      </c>
      <c r="O39" s="113" t="s">
        <v>600</v>
      </c>
      <c r="P39" s="114" t="s">
        <v>4264</v>
      </c>
      <c r="Q39" s="114" t="s">
        <v>4597</v>
      </c>
      <c r="R39" s="114" t="s">
        <v>4349</v>
      </c>
      <c r="S39" s="108" t="s">
        <v>771</v>
      </c>
    </row>
    <row r="40" spans="1:19" ht="13.8" x14ac:dyDescent="0.3">
      <c r="B40" s="106">
        <v>38</v>
      </c>
      <c r="C40" s="107" t="s">
        <v>4766</v>
      </c>
      <c r="D40" s="107" t="s">
        <v>4765</v>
      </c>
      <c r="E40" s="109" t="s">
        <v>4773</v>
      </c>
      <c r="F40" s="108" t="s">
        <v>433</v>
      </c>
      <c r="G40" s="108" t="s">
        <v>491</v>
      </c>
      <c r="H40" s="110">
        <v>45824</v>
      </c>
      <c r="I40" s="108" t="s">
        <v>208</v>
      </c>
      <c r="J40" s="108" t="s">
        <v>192</v>
      </c>
      <c r="K40" s="109">
        <v>9765452225</v>
      </c>
      <c r="L40" s="111" t="s">
        <v>447</v>
      </c>
      <c r="M40" s="112" t="s">
        <v>4196</v>
      </c>
      <c r="N40" s="113" t="s">
        <v>587</v>
      </c>
      <c r="O40" s="113" t="s">
        <v>4629</v>
      </c>
      <c r="P40" s="114" t="s">
        <v>4630</v>
      </c>
      <c r="Q40" s="114" t="s">
        <v>4351</v>
      </c>
      <c r="R40" s="114" t="s">
        <v>4350</v>
      </c>
      <c r="S40" s="108" t="s">
        <v>771</v>
      </c>
    </row>
    <row r="41" spans="1:19" ht="13.8" x14ac:dyDescent="0.3">
      <c r="B41" s="106">
        <v>39</v>
      </c>
      <c r="C41" s="108" t="s">
        <v>563</v>
      </c>
      <c r="D41" s="139" t="s">
        <v>90</v>
      </c>
      <c r="E41" s="109" t="s">
        <v>703</v>
      </c>
      <c r="F41" s="108" t="s">
        <v>433</v>
      </c>
      <c r="G41" s="108" t="s">
        <v>434</v>
      </c>
      <c r="H41" s="110">
        <v>44850</v>
      </c>
      <c r="I41" s="108" t="s">
        <v>233</v>
      </c>
      <c r="J41" s="108" t="s">
        <v>192</v>
      </c>
      <c r="K41" s="109">
        <v>9730708880</v>
      </c>
      <c r="L41" s="111" t="s">
        <v>447</v>
      </c>
      <c r="M41" s="112" t="s">
        <v>4196</v>
      </c>
      <c r="N41" s="113" t="s">
        <v>587</v>
      </c>
      <c r="O41" s="113" t="s">
        <v>4114</v>
      </c>
      <c r="P41" s="114" t="s">
        <v>4266</v>
      </c>
      <c r="Q41" s="114" t="s">
        <v>4351</v>
      </c>
      <c r="R41" s="114" t="s">
        <v>4350</v>
      </c>
      <c r="S41" s="108" t="s">
        <v>771</v>
      </c>
    </row>
    <row r="42" spans="1:19" ht="13.8" x14ac:dyDescent="0.3">
      <c r="B42" s="106">
        <v>40</v>
      </c>
      <c r="C42" s="152">
        <v>601001</v>
      </c>
      <c r="D42" s="139" t="s">
        <v>4412</v>
      </c>
      <c r="E42" s="139" t="s">
        <v>4416</v>
      </c>
      <c r="F42" s="108" t="s">
        <v>433</v>
      </c>
      <c r="G42" s="108" t="s">
        <v>434</v>
      </c>
      <c r="H42" s="110">
        <v>45259</v>
      </c>
      <c r="I42" s="108" t="s">
        <v>216</v>
      </c>
      <c r="J42" s="108" t="s">
        <v>183</v>
      </c>
      <c r="K42" s="109">
        <v>9092982374</v>
      </c>
      <c r="L42" s="111" t="s">
        <v>449</v>
      </c>
      <c r="M42" s="112" t="s">
        <v>161</v>
      </c>
      <c r="N42" s="113" t="s">
        <v>1888</v>
      </c>
      <c r="O42" s="113" t="s">
        <v>4383</v>
      </c>
      <c r="P42" s="113" t="s">
        <v>4384</v>
      </c>
      <c r="Q42" s="114" t="s">
        <v>4351</v>
      </c>
      <c r="R42" s="114" t="s">
        <v>4350</v>
      </c>
      <c r="S42" s="108" t="s">
        <v>771</v>
      </c>
    </row>
    <row r="43" spans="1:19" ht="13.8" x14ac:dyDescent="0.3">
      <c r="A43" s="8" t="s">
        <v>4750</v>
      </c>
      <c r="B43" s="106">
        <v>41</v>
      </c>
      <c r="C43" s="107" t="s">
        <v>4686</v>
      </c>
      <c r="D43" s="107" t="s">
        <v>4683</v>
      </c>
      <c r="E43" s="109" t="s">
        <v>4689</v>
      </c>
      <c r="F43" s="108" t="s">
        <v>433</v>
      </c>
      <c r="G43" s="108" t="s">
        <v>434</v>
      </c>
      <c r="H43" s="110">
        <v>45748</v>
      </c>
      <c r="I43" s="108" t="s">
        <v>198</v>
      </c>
      <c r="J43" s="108" t="s">
        <v>199</v>
      </c>
      <c r="K43" s="109">
        <v>8006401402</v>
      </c>
      <c r="L43" s="111" t="s">
        <v>442</v>
      </c>
      <c r="M43" s="112" t="s">
        <v>85</v>
      </c>
      <c r="N43" s="113" t="s">
        <v>585</v>
      </c>
      <c r="O43" s="113" t="s">
        <v>604</v>
      </c>
      <c r="P43" s="113" t="s">
        <v>4258</v>
      </c>
      <c r="Q43" s="114" t="s">
        <v>4597</v>
      </c>
      <c r="R43" s="114" t="s">
        <v>4349</v>
      </c>
      <c r="S43" s="108" t="s">
        <v>4680</v>
      </c>
    </row>
    <row r="44" spans="1:19" ht="13.8" x14ac:dyDescent="0.3">
      <c r="B44" s="106">
        <v>42</v>
      </c>
      <c r="C44" s="152">
        <v>601113</v>
      </c>
      <c r="D44" s="107" t="s">
        <v>4581</v>
      </c>
      <c r="E44" s="109" t="s">
        <v>4587</v>
      </c>
      <c r="F44" s="108" t="s">
        <v>433</v>
      </c>
      <c r="G44" s="108" t="s">
        <v>434</v>
      </c>
      <c r="H44" s="110">
        <v>45526</v>
      </c>
      <c r="I44" s="108" t="s">
        <v>189</v>
      </c>
      <c r="J44" s="108" t="s">
        <v>190</v>
      </c>
      <c r="K44" s="109" t="s">
        <v>4582</v>
      </c>
      <c r="L44" s="111" t="s">
        <v>461</v>
      </c>
      <c r="M44" s="112" t="s">
        <v>148</v>
      </c>
      <c r="N44" s="113" t="s">
        <v>4637</v>
      </c>
      <c r="O44" s="113" t="s">
        <v>144</v>
      </c>
      <c r="P44" s="144" t="s">
        <v>4460</v>
      </c>
      <c r="Q44" s="114" t="s">
        <v>4597</v>
      </c>
      <c r="R44" s="114" t="s">
        <v>4349</v>
      </c>
      <c r="S44" s="108" t="s">
        <v>771</v>
      </c>
    </row>
    <row r="45" spans="1:19" ht="13.8" x14ac:dyDescent="0.3">
      <c r="B45" s="106">
        <v>43</v>
      </c>
      <c r="C45" s="107" t="s">
        <v>4569</v>
      </c>
      <c r="D45" s="107" t="s">
        <v>4562</v>
      </c>
      <c r="E45" s="109" t="s">
        <v>4571</v>
      </c>
      <c r="F45" s="108" t="s">
        <v>433</v>
      </c>
      <c r="G45" s="108" t="s">
        <v>434</v>
      </c>
      <c r="H45" s="110">
        <v>45495</v>
      </c>
      <c r="I45" s="108" t="s">
        <v>4228</v>
      </c>
      <c r="J45" s="108" t="s">
        <v>188</v>
      </c>
      <c r="K45" s="109">
        <v>7586851857</v>
      </c>
      <c r="L45" s="111" t="s">
        <v>444</v>
      </c>
      <c r="M45" s="112" t="s">
        <v>4567</v>
      </c>
      <c r="N45" s="113" t="s">
        <v>4115</v>
      </c>
      <c r="O45" s="113" t="s">
        <v>4559</v>
      </c>
      <c r="P45" s="114" t="s">
        <v>4560</v>
      </c>
      <c r="Q45" s="114" t="s">
        <v>4597</v>
      </c>
      <c r="R45" s="114" t="s">
        <v>4349</v>
      </c>
      <c r="S45" s="108" t="s">
        <v>771</v>
      </c>
    </row>
    <row r="46" spans="1:19" ht="13.8" x14ac:dyDescent="0.3">
      <c r="B46" s="106">
        <v>44</v>
      </c>
      <c r="C46" s="107" t="s">
        <v>518</v>
      </c>
      <c r="D46" s="139" t="s">
        <v>98</v>
      </c>
      <c r="E46" s="109" t="s">
        <v>709</v>
      </c>
      <c r="F46" s="108" t="s">
        <v>433</v>
      </c>
      <c r="G46" s="108" t="s">
        <v>434</v>
      </c>
      <c r="H46" s="110">
        <v>44850</v>
      </c>
      <c r="I46" s="108" t="s">
        <v>236</v>
      </c>
      <c r="J46" s="108" t="s">
        <v>203</v>
      </c>
      <c r="K46" s="109" t="s">
        <v>307</v>
      </c>
      <c r="L46" s="111" t="s">
        <v>442</v>
      </c>
      <c r="M46" s="112" t="s">
        <v>85</v>
      </c>
      <c r="N46" s="113" t="s">
        <v>585</v>
      </c>
      <c r="O46" s="113" t="s">
        <v>4665</v>
      </c>
      <c r="P46" s="114" t="s">
        <v>4666</v>
      </c>
      <c r="Q46" s="114" t="s">
        <v>4597</v>
      </c>
      <c r="R46" s="114" t="s">
        <v>4349</v>
      </c>
      <c r="S46" s="108" t="s">
        <v>771</v>
      </c>
    </row>
    <row r="47" spans="1:19" ht="13.8" x14ac:dyDescent="0.3">
      <c r="B47" s="106">
        <v>45</v>
      </c>
      <c r="C47" s="107" t="s">
        <v>4752</v>
      </c>
      <c r="D47" s="139" t="s">
        <v>4743</v>
      </c>
      <c r="E47" s="109" t="s">
        <v>4744</v>
      </c>
      <c r="F47" s="108" t="s">
        <v>433</v>
      </c>
      <c r="G47" s="108" t="s">
        <v>434</v>
      </c>
      <c r="H47" s="110">
        <v>45763</v>
      </c>
      <c r="I47" s="108" t="s">
        <v>176</v>
      </c>
      <c r="J47" s="108" t="s">
        <v>177</v>
      </c>
      <c r="K47" s="109">
        <v>9780132392</v>
      </c>
      <c r="L47" s="111" t="s">
        <v>445</v>
      </c>
      <c r="M47" s="112" t="s">
        <v>4455</v>
      </c>
      <c r="N47" s="113" t="s">
        <v>584</v>
      </c>
      <c r="O47" s="113" t="s">
        <v>600</v>
      </c>
      <c r="P47" s="113" t="s">
        <v>4264</v>
      </c>
      <c r="Q47" s="114" t="s">
        <v>4597</v>
      </c>
      <c r="R47" s="114" t="s">
        <v>4349</v>
      </c>
      <c r="S47" s="108" t="s">
        <v>771</v>
      </c>
    </row>
    <row r="48" spans="1:19" ht="13.8" x14ac:dyDescent="0.3">
      <c r="B48" s="106">
        <v>46</v>
      </c>
      <c r="C48" s="108" t="s">
        <v>4252</v>
      </c>
      <c r="D48" s="139" t="s">
        <v>4249</v>
      </c>
      <c r="E48" s="109" t="s">
        <v>4756</v>
      </c>
      <c r="F48" s="108" t="s">
        <v>433</v>
      </c>
      <c r="G48" s="108" t="s">
        <v>434</v>
      </c>
      <c r="H48" s="110">
        <v>45078</v>
      </c>
      <c r="I48" s="108" t="s">
        <v>837</v>
      </c>
      <c r="J48" s="108" t="s">
        <v>207</v>
      </c>
      <c r="K48" s="109">
        <v>7050129999</v>
      </c>
      <c r="L48" s="111" t="s">
        <v>449</v>
      </c>
      <c r="M48" s="112" t="s">
        <v>161</v>
      </c>
      <c r="N48" s="113" t="s">
        <v>1888</v>
      </c>
      <c r="O48" s="113" t="s">
        <v>4318</v>
      </c>
      <c r="P48" s="114" t="s">
        <v>4300</v>
      </c>
      <c r="Q48" s="114" t="s">
        <v>4351</v>
      </c>
      <c r="R48" s="114" t="s">
        <v>4350</v>
      </c>
      <c r="S48" s="108" t="s">
        <v>771</v>
      </c>
    </row>
    <row r="49" spans="2:19" ht="13.8" x14ac:dyDescent="0.3">
      <c r="B49" s="106">
        <v>47</v>
      </c>
      <c r="C49" s="107" t="s">
        <v>567</v>
      </c>
      <c r="D49" s="139" t="s">
        <v>165</v>
      </c>
      <c r="E49" s="109" t="s">
        <v>714</v>
      </c>
      <c r="F49" s="108" t="s">
        <v>433</v>
      </c>
      <c r="G49" s="108" t="s">
        <v>434</v>
      </c>
      <c r="H49" s="110">
        <v>44850</v>
      </c>
      <c r="I49" s="108" t="s">
        <v>261</v>
      </c>
      <c r="J49" s="108" t="s">
        <v>4164</v>
      </c>
      <c r="K49" s="109" t="s">
        <v>338</v>
      </c>
      <c r="L49" s="111" t="s">
        <v>444</v>
      </c>
      <c r="M49" s="112" t="s">
        <v>4567</v>
      </c>
      <c r="N49" s="113" t="s">
        <v>4115</v>
      </c>
      <c r="O49" s="113" t="s">
        <v>608</v>
      </c>
      <c r="P49" s="114" t="s">
        <v>4265</v>
      </c>
      <c r="Q49" s="114" t="s">
        <v>4597</v>
      </c>
      <c r="R49" s="114" t="s">
        <v>4349</v>
      </c>
      <c r="S49" s="108" t="s">
        <v>771</v>
      </c>
    </row>
    <row r="50" spans="2:19" ht="13.8" x14ac:dyDescent="0.3">
      <c r="B50" s="106">
        <v>48</v>
      </c>
      <c r="C50" s="107" t="s">
        <v>520</v>
      </c>
      <c r="D50" s="139" t="s">
        <v>347</v>
      </c>
      <c r="E50" s="109" t="s">
        <v>715</v>
      </c>
      <c r="F50" s="108" t="s">
        <v>433</v>
      </c>
      <c r="G50" s="108" t="s">
        <v>434</v>
      </c>
      <c r="H50" s="110">
        <v>44850</v>
      </c>
      <c r="I50" s="108" t="s">
        <v>214</v>
      </c>
      <c r="J50" s="108" t="s">
        <v>192</v>
      </c>
      <c r="K50" s="109" t="s">
        <v>350</v>
      </c>
      <c r="L50" s="111" t="s">
        <v>447</v>
      </c>
      <c r="M50" s="112" t="s">
        <v>113</v>
      </c>
      <c r="N50" s="113" t="s">
        <v>587</v>
      </c>
      <c r="O50" s="113" t="s">
        <v>4115</v>
      </c>
      <c r="P50" s="114" t="s">
        <v>4261</v>
      </c>
      <c r="Q50" s="114" t="s">
        <v>4351</v>
      </c>
      <c r="R50" s="114" t="s">
        <v>4350</v>
      </c>
      <c r="S50" s="108" t="s">
        <v>771</v>
      </c>
    </row>
    <row r="51" spans="2:19" ht="13.8" x14ac:dyDescent="0.3">
      <c r="B51" s="106">
        <v>49</v>
      </c>
      <c r="C51" s="107" t="s">
        <v>619</v>
      </c>
      <c r="D51" s="139" t="s">
        <v>163</v>
      </c>
      <c r="E51" s="109" t="s">
        <v>716</v>
      </c>
      <c r="F51" s="108" t="s">
        <v>433</v>
      </c>
      <c r="G51" s="108" t="s">
        <v>434</v>
      </c>
      <c r="H51" s="110">
        <v>44850</v>
      </c>
      <c r="I51" s="108" t="s">
        <v>260</v>
      </c>
      <c r="J51" s="108" t="s">
        <v>256</v>
      </c>
      <c r="K51" s="109">
        <v>9729866778</v>
      </c>
      <c r="L51" s="111" t="s">
        <v>445</v>
      </c>
      <c r="M51" s="112" t="s">
        <v>4455</v>
      </c>
      <c r="N51" s="113" t="s">
        <v>584</v>
      </c>
      <c r="O51" s="113" t="s">
        <v>601</v>
      </c>
      <c r="P51" s="114" t="s">
        <v>4263</v>
      </c>
      <c r="Q51" s="114" t="s">
        <v>4597</v>
      </c>
      <c r="R51" s="114" t="s">
        <v>4349</v>
      </c>
      <c r="S51" s="108" t="s">
        <v>771</v>
      </c>
    </row>
    <row r="52" spans="2:19" ht="13.8" x14ac:dyDescent="0.3">
      <c r="B52" s="106">
        <v>50</v>
      </c>
      <c r="C52" s="107" t="s">
        <v>4409</v>
      </c>
      <c r="D52" s="153" t="s">
        <v>4410</v>
      </c>
      <c r="E52" s="107" t="s">
        <v>4411</v>
      </c>
      <c r="F52" s="108" t="s">
        <v>433</v>
      </c>
      <c r="G52" s="108" t="s">
        <v>434</v>
      </c>
      <c r="H52" s="110">
        <v>45253</v>
      </c>
      <c r="I52" s="108" t="s">
        <v>196</v>
      </c>
      <c r="J52" s="108" t="s">
        <v>197</v>
      </c>
      <c r="K52" s="109">
        <v>9809650625</v>
      </c>
      <c r="L52" s="111" t="s">
        <v>446</v>
      </c>
      <c r="M52" s="112" t="s">
        <v>4387</v>
      </c>
      <c r="N52" s="113" t="s">
        <v>586</v>
      </c>
      <c r="O52" s="113" t="s">
        <v>4524</v>
      </c>
      <c r="P52" s="114" t="s">
        <v>4525</v>
      </c>
      <c r="Q52" s="114" t="s">
        <v>4351</v>
      </c>
      <c r="R52" s="114" t="s">
        <v>4350</v>
      </c>
      <c r="S52" s="108" t="s">
        <v>771</v>
      </c>
    </row>
    <row r="53" spans="2:19" ht="13.8" x14ac:dyDescent="0.3">
      <c r="B53" s="106">
        <v>51</v>
      </c>
      <c r="C53" s="152" t="s">
        <v>469</v>
      </c>
      <c r="D53" s="152" t="s">
        <v>469</v>
      </c>
      <c r="E53" s="107" t="s">
        <v>771</v>
      </c>
      <c r="F53" s="108" t="s">
        <v>433</v>
      </c>
      <c r="G53" s="108" t="s">
        <v>421</v>
      </c>
      <c r="H53" s="110" t="s">
        <v>771</v>
      </c>
      <c r="I53" s="108" t="s">
        <v>240</v>
      </c>
      <c r="J53" s="108" t="s">
        <v>175</v>
      </c>
      <c r="K53" s="109" t="s">
        <v>771</v>
      </c>
      <c r="L53" s="111" t="s">
        <v>447</v>
      </c>
      <c r="M53" s="112" t="s">
        <v>113</v>
      </c>
      <c r="N53" s="113" t="s">
        <v>587</v>
      </c>
      <c r="O53" s="113" t="s">
        <v>1114</v>
      </c>
      <c r="P53" s="114" t="s">
        <v>4260</v>
      </c>
      <c r="Q53" s="114" t="s">
        <v>4351</v>
      </c>
      <c r="R53" s="114" t="s">
        <v>4350</v>
      </c>
      <c r="S53" s="108" t="s">
        <v>771</v>
      </c>
    </row>
    <row r="54" spans="2:19" ht="13.8" x14ac:dyDescent="0.3">
      <c r="B54" s="106">
        <v>52</v>
      </c>
      <c r="C54" s="107" t="s">
        <v>4528</v>
      </c>
      <c r="D54" s="153" t="s">
        <v>4511</v>
      </c>
      <c r="E54" s="153" t="s">
        <v>4109</v>
      </c>
      <c r="F54" s="108" t="s">
        <v>433</v>
      </c>
      <c r="G54" s="108" t="s">
        <v>434</v>
      </c>
      <c r="H54" s="110">
        <v>45488</v>
      </c>
      <c r="I54" s="108" t="s">
        <v>1538</v>
      </c>
      <c r="J54" s="108" t="s">
        <v>197</v>
      </c>
      <c r="K54" s="109">
        <v>9061984242</v>
      </c>
      <c r="L54" s="111" t="s">
        <v>446</v>
      </c>
      <c r="M54" s="112" t="s">
        <v>4387</v>
      </c>
      <c r="N54" s="113" t="s">
        <v>586</v>
      </c>
      <c r="O54" s="113" t="s">
        <v>4524</v>
      </c>
      <c r="P54" s="113" t="s">
        <v>4525</v>
      </c>
      <c r="Q54" s="114" t="s">
        <v>4351</v>
      </c>
      <c r="R54" s="114" t="s">
        <v>4350</v>
      </c>
      <c r="S54" s="108" t="s">
        <v>771</v>
      </c>
    </row>
    <row r="55" spans="2:19" ht="13.8" x14ac:dyDescent="0.3">
      <c r="B55" s="106">
        <v>53</v>
      </c>
      <c r="C55" s="152" t="s">
        <v>4646</v>
      </c>
      <c r="D55" s="107" t="s">
        <v>4653</v>
      </c>
      <c r="E55" s="108" t="s">
        <v>4659</v>
      </c>
      <c r="F55" s="108" t="s">
        <v>433</v>
      </c>
      <c r="G55" s="108" t="s">
        <v>434</v>
      </c>
      <c r="H55" s="110">
        <v>45677</v>
      </c>
      <c r="I55" s="108" t="s">
        <v>831</v>
      </c>
      <c r="J55" s="108" t="s">
        <v>192</v>
      </c>
      <c r="K55" s="109">
        <v>7720008830</v>
      </c>
      <c r="L55" s="111" t="s">
        <v>447</v>
      </c>
      <c r="M55" s="112" t="s">
        <v>4196</v>
      </c>
      <c r="N55" s="113" t="s">
        <v>587</v>
      </c>
      <c r="O55" s="113" t="s">
        <v>4114</v>
      </c>
      <c r="P55" s="114" t="s">
        <v>4266</v>
      </c>
      <c r="Q55" s="114" t="s">
        <v>4351</v>
      </c>
      <c r="R55" s="114" t="s">
        <v>4350</v>
      </c>
      <c r="S55" s="108" t="s">
        <v>771</v>
      </c>
    </row>
    <row r="56" spans="2:19" ht="13.8" x14ac:dyDescent="0.3">
      <c r="B56" s="106">
        <v>54</v>
      </c>
      <c r="C56" s="107" t="s">
        <v>570</v>
      </c>
      <c r="D56" s="139" t="s">
        <v>6</v>
      </c>
      <c r="E56" s="108" t="s">
        <v>721</v>
      </c>
      <c r="F56" s="108" t="s">
        <v>433</v>
      </c>
      <c r="G56" s="108" t="s">
        <v>434</v>
      </c>
      <c r="H56" s="110">
        <v>44850</v>
      </c>
      <c r="I56" s="108" t="s">
        <v>170</v>
      </c>
      <c r="J56" s="108" t="s">
        <v>4164</v>
      </c>
      <c r="K56" s="109">
        <v>8794341603</v>
      </c>
      <c r="L56" s="111" t="s">
        <v>444</v>
      </c>
      <c r="M56" s="112" t="s">
        <v>4567</v>
      </c>
      <c r="N56" s="113" t="s">
        <v>4115</v>
      </c>
      <c r="O56" s="113" t="s">
        <v>608</v>
      </c>
      <c r="P56" s="114" t="s">
        <v>4265</v>
      </c>
      <c r="Q56" s="114" t="s">
        <v>4597</v>
      </c>
      <c r="R56" s="114" t="s">
        <v>4349</v>
      </c>
      <c r="S56" s="108" t="s">
        <v>771</v>
      </c>
    </row>
    <row r="57" spans="2:19" ht="13.8" x14ac:dyDescent="0.3">
      <c r="B57" s="106">
        <v>55</v>
      </c>
      <c r="C57" s="107" t="s">
        <v>522</v>
      </c>
      <c r="D57" s="139" t="s">
        <v>60</v>
      </c>
      <c r="E57" s="108" t="s">
        <v>722</v>
      </c>
      <c r="F57" s="108" t="s">
        <v>433</v>
      </c>
      <c r="G57" s="108" t="s">
        <v>434</v>
      </c>
      <c r="H57" s="110">
        <v>44850</v>
      </c>
      <c r="I57" s="108" t="s">
        <v>218</v>
      </c>
      <c r="J57" s="108" t="s">
        <v>219</v>
      </c>
      <c r="K57" s="109">
        <v>7006131255</v>
      </c>
      <c r="L57" s="111" t="s">
        <v>445</v>
      </c>
      <c r="M57" s="112" t="s">
        <v>4455</v>
      </c>
      <c r="N57" s="113" t="s">
        <v>584</v>
      </c>
      <c r="O57" s="113" t="s">
        <v>603</v>
      </c>
      <c r="P57" s="114" t="s">
        <v>4262</v>
      </c>
      <c r="Q57" s="114" t="s">
        <v>4597</v>
      </c>
      <c r="R57" s="114" t="s">
        <v>4349</v>
      </c>
      <c r="S57" s="108" t="s">
        <v>771</v>
      </c>
    </row>
    <row r="58" spans="2:19" ht="13.8" x14ac:dyDescent="0.3">
      <c r="B58" s="106">
        <v>56</v>
      </c>
      <c r="C58" s="107" t="s">
        <v>4314</v>
      </c>
      <c r="D58" s="139" t="s">
        <v>4312</v>
      </c>
      <c r="E58" s="108" t="s">
        <v>4323</v>
      </c>
      <c r="F58" s="108" t="s">
        <v>433</v>
      </c>
      <c r="G58" s="108" t="s">
        <v>434</v>
      </c>
      <c r="H58" s="110">
        <v>45159</v>
      </c>
      <c r="I58" s="108" t="s">
        <v>200</v>
      </c>
      <c r="J58" s="108" t="s">
        <v>197</v>
      </c>
      <c r="K58" s="109">
        <v>9249730104</v>
      </c>
      <c r="L58" s="111" t="s">
        <v>446</v>
      </c>
      <c r="M58" s="112" t="s">
        <v>4387</v>
      </c>
      <c r="N58" s="113" t="s">
        <v>586</v>
      </c>
      <c r="O58" s="113" t="s">
        <v>4524</v>
      </c>
      <c r="P58" s="114" t="s">
        <v>4525</v>
      </c>
      <c r="Q58" s="114" t="s">
        <v>4351</v>
      </c>
      <c r="R58" s="114" t="s">
        <v>4350</v>
      </c>
      <c r="S58" s="108" t="s">
        <v>771</v>
      </c>
    </row>
    <row r="59" spans="2:19" ht="13.8" x14ac:dyDescent="0.3">
      <c r="B59" s="106">
        <v>57</v>
      </c>
      <c r="C59" s="107" t="s">
        <v>4215</v>
      </c>
      <c r="D59" s="139" t="s">
        <v>150</v>
      </c>
      <c r="E59" s="109" t="s">
        <v>4217</v>
      </c>
      <c r="F59" s="108" t="s">
        <v>433</v>
      </c>
      <c r="G59" s="108" t="s">
        <v>434</v>
      </c>
      <c r="H59" s="110">
        <v>45026</v>
      </c>
      <c r="I59" s="108" t="s">
        <v>185</v>
      </c>
      <c r="J59" s="108" t="s">
        <v>175</v>
      </c>
      <c r="K59" s="109">
        <v>9898633142</v>
      </c>
      <c r="L59" s="111" t="s">
        <v>447</v>
      </c>
      <c r="M59" s="112" t="s">
        <v>113</v>
      </c>
      <c r="N59" s="113" t="s">
        <v>587</v>
      </c>
      <c r="O59" s="113" t="s">
        <v>4542</v>
      </c>
      <c r="P59" s="114" t="s">
        <v>4538</v>
      </c>
      <c r="Q59" s="114" t="s">
        <v>4351</v>
      </c>
      <c r="R59" s="114" t="s">
        <v>4350</v>
      </c>
      <c r="S59" s="108" t="s">
        <v>771</v>
      </c>
    </row>
    <row r="60" spans="2:19" ht="13.8" x14ac:dyDescent="0.3">
      <c r="B60" s="106">
        <v>58</v>
      </c>
      <c r="C60" s="107" t="s">
        <v>572</v>
      </c>
      <c r="D60" s="139" t="s">
        <v>408</v>
      </c>
      <c r="E60" s="109" t="s">
        <v>725</v>
      </c>
      <c r="F60" s="108" t="s">
        <v>433</v>
      </c>
      <c r="G60" s="108" t="s">
        <v>434</v>
      </c>
      <c r="H60" s="110">
        <v>44850</v>
      </c>
      <c r="I60" s="108" t="s">
        <v>237</v>
      </c>
      <c r="J60" s="108" t="s">
        <v>192</v>
      </c>
      <c r="K60" s="109" t="s">
        <v>409</v>
      </c>
      <c r="L60" s="111" t="s">
        <v>447</v>
      </c>
      <c r="M60" s="112" t="s">
        <v>4196</v>
      </c>
      <c r="N60" s="113" t="s">
        <v>587</v>
      </c>
      <c r="O60" s="113" t="s">
        <v>4114</v>
      </c>
      <c r="P60" s="114" t="s">
        <v>4266</v>
      </c>
      <c r="Q60" s="114" t="s">
        <v>4351</v>
      </c>
      <c r="R60" s="114" t="s">
        <v>4350</v>
      </c>
      <c r="S60" s="108" t="s">
        <v>771</v>
      </c>
    </row>
    <row r="61" spans="2:19" ht="13.8" x14ac:dyDescent="0.3">
      <c r="B61" s="106">
        <v>59</v>
      </c>
      <c r="C61" s="107" t="s">
        <v>523</v>
      </c>
      <c r="D61" s="139" t="s">
        <v>160</v>
      </c>
      <c r="E61" s="108" t="s">
        <v>726</v>
      </c>
      <c r="F61" s="108" t="s">
        <v>433</v>
      </c>
      <c r="G61" s="108" t="s">
        <v>434</v>
      </c>
      <c r="H61" s="110">
        <v>44850</v>
      </c>
      <c r="I61" s="108" t="s">
        <v>215</v>
      </c>
      <c r="J61" s="108" t="s">
        <v>215</v>
      </c>
      <c r="K61" s="109">
        <v>9911547614</v>
      </c>
      <c r="L61" s="111" t="s">
        <v>445</v>
      </c>
      <c r="M61" s="112" t="s">
        <v>4455</v>
      </c>
      <c r="N61" s="113" t="s">
        <v>584</v>
      </c>
      <c r="O61" s="113" t="s">
        <v>602</v>
      </c>
      <c r="P61" s="114" t="s">
        <v>4671</v>
      </c>
      <c r="Q61" s="114" t="s">
        <v>4597</v>
      </c>
      <c r="R61" s="114" t="s">
        <v>4349</v>
      </c>
      <c r="S61" s="108" t="s">
        <v>771</v>
      </c>
    </row>
    <row r="62" spans="2:19" ht="13.8" x14ac:dyDescent="0.3">
      <c r="B62" s="106">
        <v>60</v>
      </c>
      <c r="C62" s="152" t="s">
        <v>469</v>
      </c>
      <c r="D62" s="152" t="s">
        <v>469</v>
      </c>
      <c r="E62" s="107" t="s">
        <v>771</v>
      </c>
      <c r="F62" s="108" t="s">
        <v>433</v>
      </c>
      <c r="G62" s="108" t="s">
        <v>421</v>
      </c>
      <c r="H62" s="110" t="s">
        <v>771</v>
      </c>
      <c r="I62" s="108" t="s">
        <v>832</v>
      </c>
      <c r="J62" s="108" t="s">
        <v>192</v>
      </c>
      <c r="K62" s="109" t="s">
        <v>771</v>
      </c>
      <c r="L62" s="111" t="s">
        <v>447</v>
      </c>
      <c r="M62" s="112" t="s">
        <v>4196</v>
      </c>
      <c r="N62" s="113" t="s">
        <v>587</v>
      </c>
      <c r="O62" s="113" t="s">
        <v>4114</v>
      </c>
      <c r="P62" s="114" t="s">
        <v>4266</v>
      </c>
      <c r="Q62" s="114" t="s">
        <v>4351</v>
      </c>
      <c r="R62" s="114" t="s">
        <v>4350</v>
      </c>
      <c r="S62" s="108" t="s">
        <v>771</v>
      </c>
    </row>
    <row r="63" spans="2:19" ht="13.8" x14ac:dyDescent="0.3">
      <c r="B63" s="106">
        <v>61</v>
      </c>
      <c r="C63" s="107" t="s">
        <v>573</v>
      </c>
      <c r="D63" s="139" t="s">
        <v>167</v>
      </c>
      <c r="E63" s="109" t="s">
        <v>727</v>
      </c>
      <c r="F63" s="108" t="s">
        <v>433</v>
      </c>
      <c r="G63" s="108" t="s">
        <v>434</v>
      </c>
      <c r="H63" s="110">
        <v>44850</v>
      </c>
      <c r="I63" s="108" t="s">
        <v>262</v>
      </c>
      <c r="J63" s="108" t="s">
        <v>203</v>
      </c>
      <c r="K63" s="109">
        <v>9369840011</v>
      </c>
      <c r="L63" s="111" t="s">
        <v>442</v>
      </c>
      <c r="M63" s="112" t="s">
        <v>85</v>
      </c>
      <c r="N63" s="113" t="s">
        <v>585</v>
      </c>
      <c r="O63" s="113" t="s">
        <v>4665</v>
      </c>
      <c r="P63" s="114" t="s">
        <v>4666</v>
      </c>
      <c r="Q63" s="114" t="s">
        <v>4597</v>
      </c>
      <c r="R63" s="114" t="s">
        <v>4349</v>
      </c>
      <c r="S63" s="108" t="s">
        <v>771</v>
      </c>
    </row>
    <row r="64" spans="2:19" ht="13.8" x14ac:dyDescent="0.3">
      <c r="B64" s="106">
        <v>62</v>
      </c>
      <c r="C64" s="152" t="s">
        <v>4701</v>
      </c>
      <c r="D64" s="153" t="s">
        <v>4700</v>
      </c>
      <c r="E64" s="153" t="s">
        <v>4702</v>
      </c>
      <c r="F64" s="108" t="s">
        <v>433</v>
      </c>
      <c r="G64" s="108" t="s">
        <v>434</v>
      </c>
      <c r="H64" s="110">
        <v>45717</v>
      </c>
      <c r="I64" s="108" t="s">
        <v>220</v>
      </c>
      <c r="J64" s="108" t="s">
        <v>192</v>
      </c>
      <c r="K64" s="109" t="s">
        <v>4703</v>
      </c>
      <c r="L64" s="111" t="s">
        <v>447</v>
      </c>
      <c r="M64" s="112" t="s">
        <v>4196</v>
      </c>
      <c r="N64" s="113" t="s">
        <v>587</v>
      </c>
      <c r="O64" s="113" t="s">
        <v>4629</v>
      </c>
      <c r="P64" s="114" t="s">
        <v>4630</v>
      </c>
      <c r="Q64" s="114" t="s">
        <v>4351</v>
      </c>
      <c r="R64" s="114" t="s">
        <v>4350</v>
      </c>
      <c r="S64" s="108" t="s">
        <v>4777</v>
      </c>
    </row>
    <row r="65" spans="2:19" ht="13.8" x14ac:dyDescent="0.3">
      <c r="B65" s="106">
        <v>63</v>
      </c>
      <c r="C65" s="107" t="s">
        <v>4690</v>
      </c>
      <c r="D65" s="107" t="s">
        <v>4684</v>
      </c>
      <c r="E65" s="109" t="s">
        <v>4696</v>
      </c>
      <c r="F65" s="108" t="s">
        <v>433</v>
      </c>
      <c r="G65" s="108" t="s">
        <v>434</v>
      </c>
      <c r="H65" s="110">
        <v>45717</v>
      </c>
      <c r="I65" s="108" t="s">
        <v>187</v>
      </c>
      <c r="J65" s="108" t="s">
        <v>188</v>
      </c>
      <c r="K65" s="109">
        <v>6289992629</v>
      </c>
      <c r="L65" s="111" t="s">
        <v>444</v>
      </c>
      <c r="M65" s="112" t="s">
        <v>4567</v>
      </c>
      <c r="N65" s="113" t="s">
        <v>4115</v>
      </c>
      <c r="O65" s="113" t="s">
        <v>609</v>
      </c>
      <c r="P65" s="114" t="s">
        <v>4259</v>
      </c>
      <c r="Q65" s="114" t="s">
        <v>4597</v>
      </c>
      <c r="R65" s="114" t="s">
        <v>4349</v>
      </c>
      <c r="S65" s="108" t="s">
        <v>771</v>
      </c>
    </row>
    <row r="66" spans="2:19" ht="13.8" x14ac:dyDescent="0.3">
      <c r="B66" s="106">
        <v>64</v>
      </c>
      <c r="C66" s="107" t="s">
        <v>4386</v>
      </c>
      <c r="D66" s="153" t="s">
        <v>4367</v>
      </c>
      <c r="E66" s="109" t="s">
        <v>4391</v>
      </c>
      <c r="F66" s="108" t="s">
        <v>433</v>
      </c>
      <c r="G66" s="108" t="s">
        <v>434</v>
      </c>
      <c r="H66" s="110">
        <v>45202</v>
      </c>
      <c r="I66" s="108" t="s">
        <v>201</v>
      </c>
      <c r="J66" s="108" t="s">
        <v>188</v>
      </c>
      <c r="K66" s="109">
        <v>9832301778</v>
      </c>
      <c r="L66" s="111" t="s">
        <v>444</v>
      </c>
      <c r="M66" s="112" t="s">
        <v>4567</v>
      </c>
      <c r="N66" s="113" t="s">
        <v>4115</v>
      </c>
      <c r="O66" s="113" t="s">
        <v>609</v>
      </c>
      <c r="P66" s="114" t="s">
        <v>4259</v>
      </c>
      <c r="Q66" s="114" t="s">
        <v>4597</v>
      </c>
      <c r="R66" s="114" t="s">
        <v>4349</v>
      </c>
      <c r="S66" s="108" t="s">
        <v>771</v>
      </c>
    </row>
    <row r="67" spans="2:19" ht="13.8" x14ac:dyDescent="0.3">
      <c r="B67" s="106">
        <v>65</v>
      </c>
      <c r="C67" s="107" t="s">
        <v>4282</v>
      </c>
      <c r="D67" s="139" t="s">
        <v>4213</v>
      </c>
      <c r="E67" s="109" t="s">
        <v>4233</v>
      </c>
      <c r="F67" s="108" t="s">
        <v>433</v>
      </c>
      <c r="G67" s="108" t="s">
        <v>434</v>
      </c>
      <c r="H67" s="110">
        <v>45087</v>
      </c>
      <c r="I67" s="108" t="s">
        <v>396</v>
      </c>
      <c r="J67" s="108" t="s">
        <v>181</v>
      </c>
      <c r="K67" s="109">
        <v>9414235543</v>
      </c>
      <c r="L67" s="111" t="s">
        <v>445</v>
      </c>
      <c r="M67" s="112" t="s">
        <v>4455</v>
      </c>
      <c r="N67" s="113" t="s">
        <v>584</v>
      </c>
      <c r="O67" s="113" t="s">
        <v>4240</v>
      </c>
      <c r="P67" s="114" t="s">
        <v>4257</v>
      </c>
      <c r="Q67" s="114" t="s">
        <v>4597</v>
      </c>
      <c r="R67" s="114" t="s">
        <v>4349</v>
      </c>
      <c r="S67" s="108" t="s">
        <v>771</v>
      </c>
    </row>
    <row r="68" spans="2:19" ht="13.8" x14ac:dyDescent="0.3">
      <c r="B68" s="106">
        <v>66</v>
      </c>
      <c r="C68" s="108" t="s">
        <v>469</v>
      </c>
      <c r="D68" s="108" t="s">
        <v>469</v>
      </c>
      <c r="E68" s="107" t="s">
        <v>771</v>
      </c>
      <c r="F68" s="108" t="s">
        <v>433</v>
      </c>
      <c r="G68" s="108" t="s">
        <v>421</v>
      </c>
      <c r="H68" s="110" t="s">
        <v>771</v>
      </c>
      <c r="I68" s="108" t="s">
        <v>186</v>
      </c>
      <c r="J68" s="108" t="s">
        <v>173</v>
      </c>
      <c r="K68" s="109" t="s">
        <v>771</v>
      </c>
      <c r="L68" s="111" t="s">
        <v>446</v>
      </c>
      <c r="M68" s="112" t="s">
        <v>4387</v>
      </c>
      <c r="N68" s="113" t="s">
        <v>586</v>
      </c>
      <c r="O68" s="113" t="s">
        <v>844</v>
      </c>
      <c r="P68" s="113" t="s">
        <v>4267</v>
      </c>
      <c r="Q68" s="114" t="s">
        <v>4351</v>
      </c>
      <c r="R68" s="114" t="s">
        <v>4350</v>
      </c>
      <c r="S68" s="108" t="s">
        <v>771</v>
      </c>
    </row>
    <row r="69" spans="2:19" ht="13.8" x14ac:dyDescent="0.3">
      <c r="B69" s="106">
        <v>67</v>
      </c>
      <c r="C69" s="107" t="s">
        <v>4218</v>
      </c>
      <c r="D69" s="139" t="s">
        <v>4219</v>
      </c>
      <c r="E69" s="109" t="s">
        <v>4220</v>
      </c>
      <c r="F69" s="108" t="s">
        <v>433</v>
      </c>
      <c r="G69" s="108" t="s">
        <v>434</v>
      </c>
      <c r="H69" s="110">
        <v>45047</v>
      </c>
      <c r="I69" s="108" t="s">
        <v>214</v>
      </c>
      <c r="J69" s="108" t="s">
        <v>192</v>
      </c>
      <c r="K69" s="109">
        <v>7303680799</v>
      </c>
      <c r="L69" s="111" t="s">
        <v>447</v>
      </c>
      <c r="M69" s="112" t="s">
        <v>113</v>
      </c>
      <c r="N69" s="113" t="s">
        <v>587</v>
      </c>
      <c r="O69" s="113" t="s">
        <v>4115</v>
      </c>
      <c r="P69" s="114" t="s">
        <v>4261</v>
      </c>
      <c r="Q69" s="114" t="s">
        <v>4351</v>
      </c>
      <c r="R69" s="114" t="s">
        <v>4350</v>
      </c>
      <c r="S69" s="108" t="s">
        <v>771</v>
      </c>
    </row>
    <row r="70" spans="2:19" ht="13.8" x14ac:dyDescent="0.3">
      <c r="B70" s="106">
        <v>68</v>
      </c>
      <c r="C70" s="108" t="s">
        <v>4234</v>
      </c>
      <c r="D70" s="139" t="s">
        <v>4235</v>
      </c>
      <c r="E70" s="109" t="s">
        <v>4243</v>
      </c>
      <c r="F70" s="108" t="s">
        <v>433</v>
      </c>
      <c r="G70" s="108" t="s">
        <v>434</v>
      </c>
      <c r="H70" s="110">
        <v>45089</v>
      </c>
      <c r="I70" s="108" t="s">
        <v>191</v>
      </c>
      <c r="J70" s="108" t="s">
        <v>192</v>
      </c>
      <c r="K70" s="109">
        <v>8380096899</v>
      </c>
      <c r="L70" s="111" t="s">
        <v>447</v>
      </c>
      <c r="M70" s="112" t="s">
        <v>4196</v>
      </c>
      <c r="N70" s="113" t="s">
        <v>587</v>
      </c>
      <c r="O70" s="113" t="s">
        <v>4114</v>
      </c>
      <c r="P70" s="114" t="s">
        <v>4266</v>
      </c>
      <c r="Q70" s="114" t="s">
        <v>4351</v>
      </c>
      <c r="R70" s="114" t="s">
        <v>4350</v>
      </c>
      <c r="S70" s="108" t="s">
        <v>771</v>
      </c>
    </row>
    <row r="71" spans="2:19" ht="13.8" x14ac:dyDescent="0.3">
      <c r="B71" s="106">
        <v>69</v>
      </c>
      <c r="C71" s="107" t="s">
        <v>4414</v>
      </c>
      <c r="D71" s="153" t="s">
        <v>4413</v>
      </c>
      <c r="E71" s="107" t="s">
        <v>4415</v>
      </c>
      <c r="F71" s="108" t="s">
        <v>433</v>
      </c>
      <c r="G71" s="108" t="s">
        <v>434</v>
      </c>
      <c r="H71" s="110">
        <v>45278</v>
      </c>
      <c r="I71" s="108" t="s">
        <v>216</v>
      </c>
      <c r="J71" s="108" t="s">
        <v>183</v>
      </c>
      <c r="K71" s="109">
        <v>9092045806</v>
      </c>
      <c r="L71" s="111" t="s">
        <v>449</v>
      </c>
      <c r="M71" s="112" t="s">
        <v>161</v>
      </c>
      <c r="N71" s="113" t="s">
        <v>1888</v>
      </c>
      <c r="O71" s="113" t="s">
        <v>4383</v>
      </c>
      <c r="P71" s="113" t="s">
        <v>4384</v>
      </c>
      <c r="Q71" s="114" t="s">
        <v>4351</v>
      </c>
      <c r="R71" s="114" t="s">
        <v>4350</v>
      </c>
      <c r="S71" s="108" t="s">
        <v>771</v>
      </c>
    </row>
    <row r="72" spans="2:19" ht="13.8" x14ac:dyDescent="0.3">
      <c r="B72" s="106">
        <v>70</v>
      </c>
      <c r="C72" s="107" t="s">
        <v>627</v>
      </c>
      <c r="D72" s="139" t="s">
        <v>477</v>
      </c>
      <c r="E72" s="108" t="s">
        <v>744</v>
      </c>
      <c r="F72" s="108" t="s">
        <v>433</v>
      </c>
      <c r="G72" s="108" t="s">
        <v>434</v>
      </c>
      <c r="H72" s="110">
        <v>44866</v>
      </c>
      <c r="I72" s="108" t="s">
        <v>215</v>
      </c>
      <c r="J72" s="108" t="s">
        <v>215</v>
      </c>
      <c r="K72" s="109">
        <v>7827383769</v>
      </c>
      <c r="L72" s="111" t="s">
        <v>445</v>
      </c>
      <c r="M72" s="112" t="s">
        <v>4455</v>
      </c>
      <c r="N72" s="113" t="s">
        <v>584</v>
      </c>
      <c r="O72" s="113" t="s">
        <v>602</v>
      </c>
      <c r="P72" s="114" t="s">
        <v>4671</v>
      </c>
      <c r="Q72" s="114" t="s">
        <v>4597</v>
      </c>
      <c r="R72" s="114" t="s">
        <v>4349</v>
      </c>
      <c r="S72" s="108" t="s">
        <v>771</v>
      </c>
    </row>
    <row r="73" spans="2:19" ht="13.8" x14ac:dyDescent="0.3">
      <c r="B73" s="106">
        <v>71</v>
      </c>
      <c r="C73" s="108" t="s">
        <v>4788</v>
      </c>
      <c r="D73" s="108" t="s">
        <v>1271</v>
      </c>
      <c r="E73" s="108" t="s">
        <v>771</v>
      </c>
      <c r="F73" s="108" t="s">
        <v>433</v>
      </c>
      <c r="G73" s="108" t="s">
        <v>491</v>
      </c>
      <c r="H73" s="110">
        <v>45834</v>
      </c>
      <c r="I73" s="108" t="s">
        <v>2451</v>
      </c>
      <c r="J73" s="108" t="s">
        <v>173</v>
      </c>
      <c r="K73" s="109">
        <v>7899889998</v>
      </c>
      <c r="L73" s="111" t="s">
        <v>446</v>
      </c>
      <c r="M73" s="112" t="s">
        <v>4387</v>
      </c>
      <c r="N73" s="113" t="s">
        <v>586</v>
      </c>
      <c r="O73" s="113" t="s">
        <v>4663</v>
      </c>
      <c r="P73" s="114" t="s">
        <v>4664</v>
      </c>
      <c r="Q73" s="114" t="s">
        <v>4351</v>
      </c>
      <c r="R73" s="114" t="s">
        <v>4350</v>
      </c>
      <c r="S73" s="108" t="s">
        <v>771</v>
      </c>
    </row>
    <row r="74" spans="2:19" ht="13.8" x14ac:dyDescent="0.3">
      <c r="B74" s="106">
        <v>72</v>
      </c>
      <c r="C74" s="108" t="s">
        <v>4353</v>
      </c>
      <c r="D74" s="139" t="s">
        <v>4352</v>
      </c>
      <c r="E74" s="109" t="s">
        <v>4354</v>
      </c>
      <c r="F74" s="108" t="s">
        <v>433</v>
      </c>
      <c r="G74" s="108" t="s">
        <v>434</v>
      </c>
      <c r="H74" s="110">
        <v>45194</v>
      </c>
      <c r="I74" s="108" t="s">
        <v>222</v>
      </c>
      <c r="J74" s="108" t="s">
        <v>173</v>
      </c>
      <c r="K74" s="109">
        <v>9591852229</v>
      </c>
      <c r="L74" s="111" t="s">
        <v>446</v>
      </c>
      <c r="M74" s="112" t="s">
        <v>4387</v>
      </c>
      <c r="N74" s="113" t="s">
        <v>586</v>
      </c>
      <c r="O74" s="113" t="s">
        <v>4663</v>
      </c>
      <c r="P74" s="114" t="s">
        <v>4664</v>
      </c>
      <c r="Q74" s="114" t="s">
        <v>4351</v>
      </c>
      <c r="R74" s="114" t="s">
        <v>4350</v>
      </c>
      <c r="S74" s="108" t="s">
        <v>771</v>
      </c>
    </row>
    <row r="75" spans="2:19" ht="13.8" x14ac:dyDescent="0.3">
      <c r="B75" s="106">
        <v>73</v>
      </c>
      <c r="C75" s="107" t="s">
        <v>626</v>
      </c>
      <c r="D75" s="139" t="s">
        <v>4363</v>
      </c>
      <c r="E75" s="109" t="s">
        <v>746</v>
      </c>
      <c r="F75" s="108" t="s">
        <v>433</v>
      </c>
      <c r="G75" s="108" t="s">
        <v>434</v>
      </c>
      <c r="H75" s="110">
        <v>44866</v>
      </c>
      <c r="I75" s="108" t="s">
        <v>191</v>
      </c>
      <c r="J75" s="108" t="s">
        <v>192</v>
      </c>
      <c r="K75" s="109">
        <v>8149838223</v>
      </c>
      <c r="L75" s="111" t="s">
        <v>447</v>
      </c>
      <c r="M75" s="112" t="s">
        <v>4196</v>
      </c>
      <c r="N75" s="113" t="s">
        <v>587</v>
      </c>
      <c r="O75" s="113" t="s">
        <v>4114</v>
      </c>
      <c r="P75" s="114" t="s">
        <v>4266</v>
      </c>
      <c r="Q75" s="114" t="s">
        <v>4351</v>
      </c>
      <c r="R75" s="114" t="s">
        <v>4350</v>
      </c>
      <c r="S75" s="108" t="s">
        <v>771</v>
      </c>
    </row>
    <row r="76" spans="2:19" ht="13.8" x14ac:dyDescent="0.3">
      <c r="B76" s="106">
        <v>74</v>
      </c>
      <c r="C76" s="107" t="s">
        <v>4745</v>
      </c>
      <c r="D76" s="107" t="s">
        <v>4734</v>
      </c>
      <c r="E76" s="107" t="s">
        <v>4748</v>
      </c>
      <c r="F76" s="108" t="s">
        <v>433</v>
      </c>
      <c r="G76" s="108" t="s">
        <v>434</v>
      </c>
      <c r="H76" s="110">
        <v>45754</v>
      </c>
      <c r="I76" s="108" t="s">
        <v>184</v>
      </c>
      <c r="J76" s="108" t="s">
        <v>175</v>
      </c>
      <c r="K76" s="109">
        <v>9821511691</v>
      </c>
      <c r="L76" s="111" t="s">
        <v>447</v>
      </c>
      <c r="M76" s="112" t="s">
        <v>113</v>
      </c>
      <c r="N76" s="113" t="s">
        <v>587</v>
      </c>
      <c r="O76" s="113" t="s">
        <v>4542</v>
      </c>
      <c r="P76" s="114" t="s">
        <v>4538</v>
      </c>
      <c r="Q76" s="114" t="s">
        <v>4351</v>
      </c>
      <c r="R76" s="114" t="s">
        <v>4350</v>
      </c>
      <c r="S76" s="108" t="s">
        <v>771</v>
      </c>
    </row>
    <row r="77" spans="2:19" ht="13.8" x14ac:dyDescent="0.3">
      <c r="B77" s="106">
        <v>75</v>
      </c>
      <c r="C77" s="107" t="s">
        <v>4676</v>
      </c>
      <c r="D77" s="107" t="s">
        <v>4675</v>
      </c>
      <c r="E77" s="107" t="s">
        <v>4678</v>
      </c>
      <c r="F77" s="108" t="s">
        <v>433</v>
      </c>
      <c r="G77" s="108" t="s">
        <v>434</v>
      </c>
      <c r="H77" s="110">
        <v>45705</v>
      </c>
      <c r="I77" s="108" t="s">
        <v>204</v>
      </c>
      <c r="J77" s="108" t="s">
        <v>181</v>
      </c>
      <c r="K77" s="109">
        <v>8619336684</v>
      </c>
      <c r="L77" s="111" t="s">
        <v>445</v>
      </c>
      <c r="M77" s="112" t="s">
        <v>4455</v>
      </c>
      <c r="N77" s="113" t="s">
        <v>584</v>
      </c>
      <c r="O77" s="113" t="s">
        <v>4240</v>
      </c>
      <c r="P77" s="113" t="s">
        <v>4257</v>
      </c>
      <c r="Q77" s="114" t="s">
        <v>4597</v>
      </c>
      <c r="R77" s="114" t="s">
        <v>4349</v>
      </c>
      <c r="S77" s="108" t="s">
        <v>771</v>
      </c>
    </row>
    <row r="78" spans="2:19" ht="13.8" x14ac:dyDescent="0.3">
      <c r="B78" s="106">
        <v>76</v>
      </c>
      <c r="C78" s="108" t="s">
        <v>4430</v>
      </c>
      <c r="D78" s="139" t="s">
        <v>4429</v>
      </c>
      <c r="E78" s="109" t="s">
        <v>4432</v>
      </c>
      <c r="F78" s="108" t="s">
        <v>433</v>
      </c>
      <c r="G78" s="108" t="s">
        <v>434</v>
      </c>
      <c r="H78" s="110">
        <v>45296</v>
      </c>
      <c r="I78" s="108" t="s">
        <v>2398</v>
      </c>
      <c r="J78" s="108" t="s">
        <v>175</v>
      </c>
      <c r="K78" s="109">
        <v>9979302088</v>
      </c>
      <c r="L78" s="111" t="s">
        <v>447</v>
      </c>
      <c r="M78" s="112" t="s">
        <v>113</v>
      </c>
      <c r="N78" s="113" t="s">
        <v>587</v>
      </c>
      <c r="O78" s="113" t="s">
        <v>4542</v>
      </c>
      <c r="P78" s="114" t="s">
        <v>4538</v>
      </c>
      <c r="Q78" s="114" t="s">
        <v>4351</v>
      </c>
      <c r="R78" s="114" t="s">
        <v>4350</v>
      </c>
      <c r="S78" s="108" t="s">
        <v>771</v>
      </c>
    </row>
    <row r="79" spans="2:19" ht="13.8" x14ac:dyDescent="0.3">
      <c r="B79" s="106">
        <v>77</v>
      </c>
      <c r="C79" s="107" t="s">
        <v>4737</v>
      </c>
      <c r="D79" s="107" t="s">
        <v>4736</v>
      </c>
      <c r="E79" s="109" t="s">
        <v>4751</v>
      </c>
      <c r="F79" s="108" t="s">
        <v>433</v>
      </c>
      <c r="G79" s="108" t="s">
        <v>434</v>
      </c>
      <c r="H79" s="110">
        <v>45750</v>
      </c>
      <c r="I79" s="108" t="s">
        <v>259</v>
      </c>
      <c r="J79" s="108" t="s">
        <v>183</v>
      </c>
      <c r="K79" s="109">
        <v>9345577776</v>
      </c>
      <c r="L79" s="111" t="s">
        <v>449</v>
      </c>
      <c r="M79" s="112" t="s">
        <v>161</v>
      </c>
      <c r="N79" s="113" t="s">
        <v>1888</v>
      </c>
      <c r="O79" s="113" t="s">
        <v>4383</v>
      </c>
      <c r="P79" s="113" t="s">
        <v>4384</v>
      </c>
      <c r="Q79" s="114" t="s">
        <v>4351</v>
      </c>
      <c r="R79" s="114" t="s">
        <v>4350</v>
      </c>
      <c r="S79" s="108" t="s">
        <v>771</v>
      </c>
    </row>
    <row r="80" spans="2:19" ht="13.8" x14ac:dyDescent="0.3">
      <c r="B80" s="106">
        <v>78</v>
      </c>
      <c r="C80" s="144" t="s">
        <v>4393</v>
      </c>
      <c r="D80" s="154" t="s">
        <v>4322</v>
      </c>
      <c r="E80" s="144" t="s">
        <v>4342</v>
      </c>
      <c r="F80" s="108" t="s">
        <v>4423</v>
      </c>
      <c r="G80" s="144" t="s">
        <v>434</v>
      </c>
      <c r="H80" s="110">
        <v>45203</v>
      </c>
      <c r="I80" s="144" t="s">
        <v>254</v>
      </c>
      <c r="J80" s="108" t="s">
        <v>177</v>
      </c>
      <c r="K80" s="144">
        <v>8708153107</v>
      </c>
      <c r="L80" s="111" t="s">
        <v>445</v>
      </c>
      <c r="M80" s="112" t="s">
        <v>4455</v>
      </c>
      <c r="N80" s="113" t="s">
        <v>584</v>
      </c>
      <c r="O80" s="113" t="s">
        <v>600</v>
      </c>
      <c r="P80" s="114" t="s">
        <v>4264</v>
      </c>
      <c r="Q80" s="114" t="s">
        <v>4597</v>
      </c>
      <c r="R80" s="114" t="s">
        <v>4349</v>
      </c>
      <c r="S80" s="108" t="s">
        <v>771</v>
      </c>
    </row>
    <row r="81" spans="2:19" ht="13.8" x14ac:dyDescent="0.3">
      <c r="B81" s="106">
        <v>79</v>
      </c>
      <c r="C81" s="152">
        <v>601169</v>
      </c>
      <c r="D81" s="107" t="s">
        <v>4623</v>
      </c>
      <c r="E81" s="109" t="s">
        <v>4626</v>
      </c>
      <c r="F81" s="108" t="s">
        <v>433</v>
      </c>
      <c r="G81" s="108" t="s">
        <v>434</v>
      </c>
      <c r="H81" s="110">
        <v>45615</v>
      </c>
      <c r="I81" s="144" t="s">
        <v>854</v>
      </c>
      <c r="J81" s="108" t="s">
        <v>232</v>
      </c>
      <c r="K81" s="144">
        <v>9329545045</v>
      </c>
      <c r="L81" s="111" t="s">
        <v>442</v>
      </c>
      <c r="M81" s="112" t="s">
        <v>85</v>
      </c>
      <c r="N81" s="144" t="s">
        <v>585</v>
      </c>
      <c r="O81" s="113" t="s">
        <v>2112</v>
      </c>
      <c r="P81" s="113" t="s">
        <v>4514</v>
      </c>
      <c r="Q81" s="114" t="s">
        <v>4597</v>
      </c>
      <c r="R81" s="114" t="s">
        <v>4349</v>
      </c>
      <c r="S81" s="108" t="s">
        <v>771</v>
      </c>
    </row>
    <row r="82" spans="2:19" ht="13.8" x14ac:dyDescent="0.3">
      <c r="B82" s="106">
        <v>80</v>
      </c>
      <c r="C82" s="109">
        <v>601126</v>
      </c>
      <c r="D82" s="139" t="s">
        <v>361</v>
      </c>
      <c r="E82" s="109" t="s">
        <v>4615</v>
      </c>
      <c r="F82" s="108" t="s">
        <v>433</v>
      </c>
      <c r="G82" s="144" t="s">
        <v>434</v>
      </c>
      <c r="H82" s="110">
        <v>45586</v>
      </c>
      <c r="I82" s="144" t="s">
        <v>229</v>
      </c>
      <c r="J82" s="108" t="s">
        <v>230</v>
      </c>
      <c r="K82" s="144">
        <v>9515976797</v>
      </c>
      <c r="L82" s="111" t="s">
        <v>449</v>
      </c>
      <c r="M82" s="112" t="s">
        <v>161</v>
      </c>
      <c r="N82" s="113" t="s">
        <v>1888</v>
      </c>
      <c r="O82" s="113" t="s">
        <v>4522</v>
      </c>
      <c r="P82" s="113" t="s">
        <v>4523</v>
      </c>
      <c r="Q82" s="114" t="s">
        <v>4351</v>
      </c>
      <c r="R82" s="114" t="s">
        <v>4350</v>
      </c>
      <c r="S82" s="108" t="s">
        <v>771</v>
      </c>
    </row>
    <row r="83" spans="2:19" ht="13.8" x14ac:dyDescent="0.3">
      <c r="B83" s="106">
        <v>81</v>
      </c>
      <c r="C83" s="107" t="s">
        <v>469</v>
      </c>
      <c r="D83" s="107" t="s">
        <v>469</v>
      </c>
      <c r="E83" s="108" t="s">
        <v>771</v>
      </c>
      <c r="F83" s="108" t="s">
        <v>433</v>
      </c>
      <c r="G83" s="144" t="s">
        <v>421</v>
      </c>
      <c r="H83" s="110" t="s">
        <v>771</v>
      </c>
      <c r="I83" s="144" t="s">
        <v>250</v>
      </c>
      <c r="J83" s="108" t="s">
        <v>194</v>
      </c>
      <c r="K83" s="109" t="s">
        <v>771</v>
      </c>
      <c r="L83" s="111" t="s">
        <v>461</v>
      </c>
      <c r="M83" s="112" t="s">
        <v>148</v>
      </c>
      <c r="N83" s="113" t="s">
        <v>4637</v>
      </c>
      <c r="O83" s="113" t="s">
        <v>4631</v>
      </c>
      <c r="P83" s="144" t="s">
        <v>4632</v>
      </c>
      <c r="Q83" s="114" t="s">
        <v>4597</v>
      </c>
      <c r="R83" s="114" t="s">
        <v>4349</v>
      </c>
      <c r="S83" s="108" t="s">
        <v>771</v>
      </c>
    </row>
    <row r="84" spans="2:19" ht="13.8" x14ac:dyDescent="0.3">
      <c r="B84" s="106">
        <v>82</v>
      </c>
      <c r="C84" s="138">
        <v>601083</v>
      </c>
      <c r="D84" s="144" t="s">
        <v>4550</v>
      </c>
      <c r="E84" s="144" t="s">
        <v>4553</v>
      </c>
      <c r="F84" s="108" t="s">
        <v>433</v>
      </c>
      <c r="G84" s="144" t="s">
        <v>434</v>
      </c>
      <c r="H84" s="110">
        <v>45465</v>
      </c>
      <c r="I84" s="144" t="s">
        <v>796</v>
      </c>
      <c r="J84" s="108" t="s">
        <v>232</v>
      </c>
      <c r="K84" s="144">
        <v>7747820820</v>
      </c>
      <c r="L84" s="111" t="s">
        <v>442</v>
      </c>
      <c r="M84" s="112" t="s">
        <v>85</v>
      </c>
      <c r="N84" s="144" t="s">
        <v>585</v>
      </c>
      <c r="O84" s="113" t="s">
        <v>2112</v>
      </c>
      <c r="P84" s="114" t="s">
        <v>4514</v>
      </c>
      <c r="Q84" s="114" t="s">
        <v>4597</v>
      </c>
      <c r="R84" s="114" t="s">
        <v>4349</v>
      </c>
      <c r="S84" s="108" t="s">
        <v>771</v>
      </c>
    </row>
    <row r="85" spans="2:19" ht="13.8" x14ac:dyDescent="0.3">
      <c r="B85" s="106">
        <v>83</v>
      </c>
      <c r="C85" s="138">
        <v>601082</v>
      </c>
      <c r="D85" s="144" t="s">
        <v>4333</v>
      </c>
      <c r="E85" s="144" t="s">
        <v>4554</v>
      </c>
      <c r="F85" s="108" t="s">
        <v>433</v>
      </c>
      <c r="G85" s="144" t="s">
        <v>434</v>
      </c>
      <c r="H85" s="110">
        <v>45465</v>
      </c>
      <c r="I85" s="144" t="s">
        <v>4279</v>
      </c>
      <c r="J85" s="108" t="s">
        <v>232</v>
      </c>
      <c r="K85" s="144">
        <v>9753911212</v>
      </c>
      <c r="L85" s="111" t="s">
        <v>442</v>
      </c>
      <c r="M85" s="112" t="s">
        <v>85</v>
      </c>
      <c r="N85" s="144" t="s">
        <v>585</v>
      </c>
      <c r="O85" s="113" t="s">
        <v>2112</v>
      </c>
      <c r="P85" s="114" t="s">
        <v>4514</v>
      </c>
      <c r="Q85" s="114" t="s">
        <v>4597</v>
      </c>
      <c r="R85" s="114" t="s">
        <v>4349</v>
      </c>
      <c r="S85" s="108" t="s">
        <v>771</v>
      </c>
    </row>
    <row r="86" spans="2:19" ht="13.8" x14ac:dyDescent="0.3">
      <c r="B86" s="106">
        <v>84</v>
      </c>
      <c r="C86" s="138" t="s">
        <v>4715</v>
      </c>
      <c r="D86" s="144" t="s">
        <v>4714</v>
      </c>
      <c r="E86" s="144" t="s">
        <v>4720</v>
      </c>
      <c r="F86" s="108" t="s">
        <v>433</v>
      </c>
      <c r="G86" s="144" t="s">
        <v>434</v>
      </c>
      <c r="H86" s="110">
        <v>45757</v>
      </c>
      <c r="I86" s="144" t="s">
        <v>231</v>
      </c>
      <c r="J86" s="108" t="s">
        <v>232</v>
      </c>
      <c r="K86" s="144">
        <v>9806152284</v>
      </c>
      <c r="L86" s="111" t="s">
        <v>442</v>
      </c>
      <c r="M86" s="112" t="s">
        <v>85</v>
      </c>
      <c r="N86" s="144" t="s">
        <v>585</v>
      </c>
      <c r="O86" s="113" t="s">
        <v>2112</v>
      </c>
      <c r="P86" s="114" t="s">
        <v>4514</v>
      </c>
      <c r="Q86" s="114" t="s">
        <v>4597</v>
      </c>
      <c r="R86" s="114" t="s">
        <v>4349</v>
      </c>
      <c r="S86" s="108" t="s">
        <v>771</v>
      </c>
    </row>
    <row r="87" spans="2:19" ht="13.8" x14ac:dyDescent="0.3">
      <c r="B87" s="106">
        <v>85</v>
      </c>
      <c r="C87" s="144" t="s">
        <v>4667</v>
      </c>
      <c r="D87" s="144" t="s">
        <v>4654</v>
      </c>
      <c r="E87" s="107" t="s">
        <v>4673</v>
      </c>
      <c r="F87" s="108" t="s">
        <v>433</v>
      </c>
      <c r="G87" s="144" t="s">
        <v>434</v>
      </c>
      <c r="H87" s="110">
        <v>45705</v>
      </c>
      <c r="I87" s="144" t="s">
        <v>241</v>
      </c>
      <c r="J87" s="144" t="s">
        <v>181</v>
      </c>
      <c r="K87" s="109" t="s">
        <v>4655</v>
      </c>
      <c r="L87" s="111" t="s">
        <v>445</v>
      </c>
      <c r="M87" s="112" t="s">
        <v>4455</v>
      </c>
      <c r="N87" s="144" t="s">
        <v>584</v>
      </c>
      <c r="O87" s="113" t="s">
        <v>4240</v>
      </c>
      <c r="P87" s="113" t="s">
        <v>4257</v>
      </c>
      <c r="Q87" s="114" t="s">
        <v>4597</v>
      </c>
      <c r="R87" s="114" t="s">
        <v>4349</v>
      </c>
      <c r="S87" s="108" t="s">
        <v>4635</v>
      </c>
    </row>
    <row r="88" spans="2:19" ht="13.8" x14ac:dyDescent="0.3">
      <c r="B88" s="106">
        <v>86</v>
      </c>
      <c r="C88" s="144" t="s">
        <v>4758</v>
      </c>
      <c r="D88" s="144" t="s">
        <v>4749</v>
      </c>
      <c r="E88" s="144" t="s">
        <v>4757</v>
      </c>
      <c r="F88" s="108" t="s">
        <v>433</v>
      </c>
      <c r="G88" s="144" t="s">
        <v>434</v>
      </c>
      <c r="H88" s="110">
        <v>45768</v>
      </c>
      <c r="I88" s="144" t="s">
        <v>178</v>
      </c>
      <c r="J88" s="144" t="s">
        <v>179</v>
      </c>
      <c r="K88" s="167">
        <v>9204635573</v>
      </c>
      <c r="L88" s="111" t="s">
        <v>461</v>
      </c>
      <c r="M88" s="112" t="s">
        <v>148</v>
      </c>
      <c r="N88" s="144" t="s">
        <v>4637</v>
      </c>
      <c r="O88" s="144" t="s">
        <v>144</v>
      </c>
      <c r="P88" s="144" t="s">
        <v>4460</v>
      </c>
      <c r="Q88" s="144" t="s">
        <v>4597</v>
      </c>
      <c r="R88" s="144" t="s">
        <v>4349</v>
      </c>
      <c r="S88" s="108" t="s">
        <v>771</v>
      </c>
    </row>
    <row r="89" spans="2:19" ht="14.4" x14ac:dyDescent="0.3">
      <c r="D89" s="160"/>
    </row>
    <row r="90" spans="2:19" ht="14.4" x14ac:dyDescent="0.3">
      <c r="D90" s="160"/>
      <c r="F90" s="157"/>
    </row>
    <row r="91" spans="2:19" x14ac:dyDescent="0.25">
      <c r="F91" s="157"/>
    </row>
    <row r="92" spans="2:19" x14ac:dyDescent="0.25">
      <c r="F92" s="158"/>
    </row>
    <row r="95" spans="2:19" x14ac:dyDescent="0.25">
      <c r="H95" s="156"/>
    </row>
    <row r="1048567" spans="5:5" x14ac:dyDescent="0.25">
      <c r="E1048567" s="103"/>
    </row>
    <row r="1048568" spans="5:5" x14ac:dyDescent="0.25">
      <c r="E1048568" s="103"/>
    </row>
    <row r="1048569" spans="5:5" x14ac:dyDescent="0.25">
      <c r="E1048569" s="103"/>
    </row>
    <row r="1048570" spans="5:5" x14ac:dyDescent="0.25">
      <c r="E1048570" s="103"/>
    </row>
    <row r="1048571" spans="5:5" x14ac:dyDescent="0.25">
      <c r="E1048571" s="104"/>
    </row>
    <row r="1048572" spans="5:5" x14ac:dyDescent="0.25">
      <c r="E1048572" s="104"/>
    </row>
  </sheetData>
  <hyperlinks>
    <hyperlink ref="E57" r:id="rId1" xr:uid="{00000000-0004-0000-0300-000000000000}"/>
    <hyperlink ref="E27" r:id="rId2" xr:uid="{00000000-0004-0000-0300-000001000000}"/>
    <hyperlink ref="E59" r:id="rId3" xr:uid="{00000000-0004-0000-0300-000002000000}"/>
    <hyperlink ref="E39" r:id="rId4" xr:uid="{00000000-0004-0000-0300-000003000000}"/>
    <hyperlink ref="E31" r:id="rId5" xr:uid="{00000000-0004-0000-0300-000004000000}"/>
    <hyperlink ref="E69" r:id="rId6" xr:uid="{00000000-0004-0000-0300-000005000000}"/>
    <hyperlink ref="E32" r:id="rId7" xr:uid="{00000000-0004-0000-0300-000006000000}"/>
    <hyperlink ref="P24" r:id="rId8" xr:uid="{00000000-0004-0000-0300-000007000000}"/>
    <hyperlink ref="P59" r:id="rId9" display="lpujari@lenovo.com" xr:uid="{00000000-0004-0000-0300-000008000000}"/>
    <hyperlink ref="P78" r:id="rId10" display="lpujari@lenovo.com" xr:uid="{00000000-0004-0000-0300-000009000000}"/>
    <hyperlink ref="P41" r:id="rId11" xr:uid="{00000000-0004-0000-0300-00000A000000}"/>
    <hyperlink ref="P60" r:id="rId12" xr:uid="{00000000-0004-0000-0300-00000B000000}"/>
    <hyperlink ref="P62" r:id="rId13" xr:uid="{00000000-0004-0000-0300-00000C000000}"/>
    <hyperlink ref="P70" r:id="rId14" xr:uid="{00000000-0004-0000-0300-00000D000000}"/>
    <hyperlink ref="P75" r:id="rId15" xr:uid="{00000000-0004-0000-0300-00000E000000}"/>
    <hyperlink ref="P32" r:id="rId16" xr:uid="{00000000-0004-0000-0300-00000F000000}"/>
    <hyperlink ref="P29" r:id="rId17" xr:uid="{00000000-0004-0000-0300-000010000000}"/>
    <hyperlink ref="P68" r:id="rId18" xr:uid="{00000000-0004-0000-0300-000011000000}"/>
    <hyperlink ref="E67" r:id="rId19" xr:uid="{00000000-0004-0000-0300-000012000000}"/>
    <hyperlink ref="E72" r:id="rId20" xr:uid="{00000000-0004-0000-0300-000013000000}"/>
    <hyperlink ref="E56" r:id="rId21" xr:uid="{00000000-0004-0000-0300-000014000000}"/>
    <hyperlink ref="P38" r:id="rId22" xr:uid="{00000000-0004-0000-0300-000015000000}"/>
    <hyperlink ref="P23" r:id="rId23" display="smakala@lenovo.com" xr:uid="{00000000-0004-0000-0300-000016000000}"/>
    <hyperlink ref="P18" r:id="rId24" xr:uid="{00000000-0004-0000-0300-000017000000}"/>
    <hyperlink ref="P44" r:id="rId25" xr:uid="{00000000-0004-0000-0300-000018000000}"/>
    <hyperlink ref="E58" r:id="rId26" xr:uid="{00000000-0004-0000-0300-000019000000}"/>
    <hyperlink ref="P77" r:id="rId27" xr:uid="{00000000-0004-0000-0300-00001A000000}"/>
    <hyperlink ref="E74" r:id="rId28" xr:uid="{00000000-0004-0000-0300-00001B000000}"/>
    <hyperlink ref="P11" r:id="rId29" xr:uid="{00000000-0004-0000-0300-00001C000000}"/>
    <hyperlink ref="E29" r:id="rId30" xr:uid="{00000000-0004-0000-0300-00001D000000}"/>
    <hyperlink ref="P34" r:id="rId31" xr:uid="{00000000-0004-0000-0300-00001E000000}"/>
    <hyperlink ref="P42" r:id="rId32" xr:uid="{00000000-0004-0000-0300-00001F000000}"/>
    <hyperlink ref="P71" r:id="rId33" xr:uid="{00000000-0004-0000-0300-000020000000}"/>
    <hyperlink ref="P79" r:id="rId34" xr:uid="{00000000-0004-0000-0300-000021000000}"/>
    <hyperlink ref="E80" r:id="rId35" xr:uid="{00000000-0004-0000-0300-000022000000}"/>
    <hyperlink ref="P80" r:id="rId36" xr:uid="{00000000-0004-0000-0300-000023000000}"/>
    <hyperlink ref="P7" r:id="rId37" display="rmodi1@lenovo.com" xr:uid="{00000000-0004-0000-0300-000024000000}"/>
    <hyperlink ref="P53" r:id="rId38" xr:uid="{00000000-0004-0000-0300-000025000000}"/>
    <hyperlink ref="E49" r:id="rId39" xr:uid="{00000000-0004-0000-0300-000026000000}"/>
    <hyperlink ref="E52" r:id="rId40" xr:uid="{00000000-0004-0000-0300-000027000000}"/>
    <hyperlink ref="E71" r:id="rId41" xr:uid="{00000000-0004-0000-0300-000028000000}"/>
    <hyperlink ref="E70" r:id="rId42" xr:uid="{00000000-0004-0000-0300-000029000000}"/>
    <hyperlink ref="P33" r:id="rId43" display="achoubey@lenovo.com" xr:uid="{00000000-0004-0000-0300-00002A000000}"/>
    <hyperlink ref="P9" r:id="rId44" display="achoubey@lenovo.com" xr:uid="{00000000-0004-0000-0300-00002B000000}"/>
    <hyperlink ref="P65" r:id="rId45" xr:uid="{00000000-0004-0000-0300-00002C000000}"/>
    <hyperlink ref="E38" r:id="rId46" display="pappala.rao@v5global.co.in" xr:uid="{00000000-0004-0000-0300-00002D000000}"/>
    <hyperlink ref="P5" r:id="rId47" display="abais@lenovo.com" xr:uid="{00000000-0004-0000-0300-00002E000000}"/>
    <hyperlink ref="P81" r:id="rId48" xr:uid="{00000000-0004-0000-0300-00002F000000}"/>
    <hyperlink ref="P52" r:id="rId49" xr:uid="{00000000-0004-0000-0300-000030000000}"/>
    <hyperlink ref="P54" r:id="rId50" xr:uid="{00000000-0004-0000-0300-000031000000}"/>
    <hyperlink ref="P58" r:id="rId51" xr:uid="{00000000-0004-0000-0300-000032000000}"/>
    <hyperlink ref="P55" r:id="rId52" xr:uid="{00000000-0004-0000-0300-000033000000}"/>
    <hyperlink ref="P35" r:id="rId53" xr:uid="{00000000-0004-0000-0300-000034000000}"/>
    <hyperlink ref="P16" r:id="rId54" xr:uid="{00000000-0004-0000-0300-000035000000}"/>
    <hyperlink ref="E16" r:id="rId55" xr:uid="{00000000-0004-0000-0300-000036000000}"/>
    <hyperlink ref="E61" r:id="rId56" xr:uid="{00000000-0004-0000-0300-000037000000}"/>
    <hyperlink ref="P84" r:id="rId57" xr:uid="{00000000-0004-0000-0300-000038000000}"/>
    <hyperlink ref="P85" r:id="rId58" xr:uid="{00000000-0004-0000-0300-000039000000}"/>
    <hyperlink ref="E85" r:id="rId59" xr:uid="{00000000-0004-0000-0300-00003A000000}"/>
    <hyperlink ref="E54" r:id="rId60" xr:uid="{00000000-0004-0000-0300-00003B000000}"/>
    <hyperlink ref="E44" r:id="rId61" xr:uid="{00000000-0004-0000-0300-00003C000000}"/>
    <hyperlink ref="P82" r:id="rId62" display="smakala@lenovo.com" xr:uid="{00000000-0004-0000-0300-00003D000000}"/>
    <hyperlink ref="P87" r:id="rId63" xr:uid="{00000000-0004-0000-0300-00003E000000}"/>
    <hyperlink ref="P83" r:id="rId64" display="achoubey@lenovo.com" xr:uid="{00000000-0004-0000-0300-00003F000000}"/>
    <hyperlink ref="E45" r:id="rId65" xr:uid="{00000000-0004-0000-0300-000040000000}"/>
    <hyperlink ref="E55" r:id="rId66" xr:uid="{00000000-0004-0000-0300-000041000000}"/>
    <hyperlink ref="P43" r:id="rId67" xr:uid="{00000000-0004-0000-0300-000042000000}"/>
    <hyperlink ref="E87" r:id="rId68" xr:uid="{00000000-0004-0000-0300-000043000000}"/>
    <hyperlink ref="E77" r:id="rId69" xr:uid="{00000000-0004-0000-0300-000044000000}"/>
    <hyperlink ref="E53" r:id="rId70" display="dev.choudhary1@v5global.co.in" xr:uid="{00000000-0004-0000-0300-000045000000}"/>
    <hyperlink ref="E62" r:id="rId71" display="dev.choudhary1@v5global.co.in" xr:uid="{00000000-0004-0000-0300-000046000000}"/>
    <hyperlink ref="E68" r:id="rId72" display="dev.choudhary1@v5global.co.in" xr:uid="{00000000-0004-0000-0300-000047000000}"/>
    <hyperlink ref="E17" r:id="rId73" xr:uid="{00000000-0004-0000-0300-000048000000}"/>
    <hyperlink ref="E65" r:id="rId74" xr:uid="{00000000-0004-0000-0300-000049000000}"/>
    <hyperlink ref="E64" r:id="rId75" xr:uid="{00000000-0004-0000-0300-00004A000000}"/>
    <hyperlink ref="E34" r:id="rId76" xr:uid="{00000000-0004-0000-0300-00004B000000}"/>
    <hyperlink ref="E20" r:id="rId77" xr:uid="{00000000-0004-0000-0300-00004C000000}"/>
    <hyperlink ref="E30" r:id="rId78" xr:uid="{00000000-0004-0000-0300-00004D000000}"/>
    <hyperlink ref="P30" r:id="rId79" xr:uid="{00000000-0004-0000-0300-00004E000000}"/>
    <hyperlink ref="E5" r:id="rId80" xr:uid="{00000000-0004-0000-0300-00004F000000}"/>
    <hyperlink ref="E47" r:id="rId81" xr:uid="{00000000-0004-0000-0300-000050000000}"/>
    <hyperlink ref="E86" r:id="rId82" xr:uid="{00000000-0004-0000-0300-000051000000}"/>
    <hyperlink ref="P86" r:id="rId83" xr:uid="{00000000-0004-0000-0300-000052000000}"/>
    <hyperlink ref="P47" r:id="rId84" xr:uid="{00000000-0004-0000-0300-000053000000}"/>
    <hyperlink ref="E79" r:id="rId85" xr:uid="{00000000-0004-0000-0300-000054000000}"/>
    <hyperlink ref="P10" r:id="rId86" display="lpujari@lenovo.com" xr:uid="{00000000-0004-0000-0300-000055000000}"/>
    <hyperlink ref="E24" r:id="rId87" xr:uid="{00000000-0004-0000-0300-000056000000}"/>
    <hyperlink ref="E76" r:id="rId88" xr:uid="{00000000-0004-0000-0300-000057000000}"/>
    <hyperlink ref="E88" r:id="rId89" xr:uid="{00000000-0004-0000-0300-000058000000}"/>
    <hyperlink ref="P88" r:id="rId90" xr:uid="{00000000-0004-0000-0300-000059000000}"/>
    <hyperlink ref="P14" r:id="rId91" display="lpujari@lenovo.com" xr:uid="{00000000-0004-0000-0300-00005A000000}"/>
    <hyperlink ref="P76" r:id="rId92" display="lpujari@lenovo.com" xr:uid="{00000000-0004-0000-0300-00005B000000}"/>
    <hyperlink ref="E21" r:id="rId93" xr:uid="{00000000-0004-0000-0300-00005C000000}"/>
    <hyperlink ref="P21" r:id="rId94" xr:uid="{00000000-0004-0000-0300-00005D000000}"/>
  </hyperlinks>
  <pageMargins left="0.7" right="0.7" top="0.75" bottom="0.75" header="0.3" footer="0.3"/>
  <pageSetup orientation="portrait" r:id="rId95"/>
  <ignoredErrors>
    <ignoredError sqref="K60 K46 K12 K49:K50 K7 K35 K64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3:S20"/>
  <sheetViews>
    <sheetView showGridLines="0" workbookViewId="0">
      <selection activeCell="B3" sqref="B3"/>
    </sheetView>
  </sheetViews>
  <sheetFormatPr defaultRowHeight="14.4" x14ac:dyDescent="0.3"/>
  <cols>
    <col min="2" max="2" width="6.44140625" customWidth="1"/>
    <col min="3" max="3" width="13.21875" customWidth="1"/>
    <col min="4" max="4" width="21.21875" bestFit="1" customWidth="1"/>
    <col min="5" max="5" width="25" bestFit="1" customWidth="1"/>
    <col min="6" max="6" width="16.5546875" customWidth="1"/>
    <col min="7" max="7" width="10.21875" customWidth="1"/>
    <col min="8" max="8" width="9.21875" customWidth="1"/>
    <col min="9" max="9" width="11" bestFit="1" customWidth="1"/>
    <col min="10" max="10" width="14.77734375" bestFit="1" customWidth="1"/>
    <col min="11" max="11" width="15.44140625" customWidth="1"/>
    <col min="13" max="13" width="18.77734375" bestFit="1" customWidth="1"/>
    <col min="14" max="14" width="17.21875" customWidth="1"/>
    <col min="15" max="15" width="16.44140625" bestFit="1" customWidth="1"/>
    <col min="16" max="16" width="24" customWidth="1"/>
    <col min="17" max="17" width="17.77734375" bestFit="1" customWidth="1"/>
    <col min="18" max="18" width="19.44140625" customWidth="1"/>
    <col min="19" max="19" width="25.88671875" bestFit="1" customWidth="1"/>
  </cols>
  <sheetData>
    <row r="3" spans="2:19" ht="28.8" x14ac:dyDescent="0.3">
      <c r="B3" s="122" t="s">
        <v>4292</v>
      </c>
      <c r="C3" s="122" t="s">
        <v>4608</v>
      </c>
      <c r="D3" s="122" t="s">
        <v>4291</v>
      </c>
      <c r="E3" s="122" t="s">
        <v>651</v>
      </c>
      <c r="F3" s="122" t="s">
        <v>4288</v>
      </c>
      <c r="G3" s="123" t="s">
        <v>482</v>
      </c>
      <c r="H3" s="122" t="s">
        <v>4</v>
      </c>
      <c r="I3" s="122" t="s">
        <v>4285</v>
      </c>
      <c r="J3" s="122" t="s">
        <v>4286</v>
      </c>
      <c r="K3" s="122" t="s">
        <v>4287</v>
      </c>
      <c r="L3" s="122" t="s">
        <v>424</v>
      </c>
      <c r="M3" s="122" t="s">
        <v>468</v>
      </c>
      <c r="N3" s="122" t="s">
        <v>583</v>
      </c>
      <c r="O3" s="150" t="s">
        <v>594</v>
      </c>
      <c r="P3" s="122" t="s">
        <v>4256</v>
      </c>
      <c r="Q3" s="122" t="s">
        <v>4347</v>
      </c>
      <c r="R3" s="122" t="s">
        <v>4348</v>
      </c>
      <c r="S3" s="122" t="s">
        <v>352</v>
      </c>
    </row>
    <row r="4" spans="2:19" x14ac:dyDescent="0.3">
      <c r="B4" s="159">
        <v>1</v>
      </c>
      <c r="C4" s="131">
        <v>601195</v>
      </c>
      <c r="D4" s="128" t="s">
        <v>4633</v>
      </c>
      <c r="E4" s="128" t="s">
        <v>4644</v>
      </c>
      <c r="F4" s="128" t="s">
        <v>4596</v>
      </c>
      <c r="G4" s="128" t="s">
        <v>434</v>
      </c>
      <c r="H4" s="141">
        <v>45659</v>
      </c>
      <c r="I4" s="131" t="s">
        <v>187</v>
      </c>
      <c r="J4" s="128" t="s">
        <v>188</v>
      </c>
      <c r="K4" s="131">
        <v>9804559915</v>
      </c>
      <c r="L4" s="131" t="s">
        <v>444</v>
      </c>
      <c r="M4" s="128" t="s">
        <v>4567</v>
      </c>
      <c r="N4" s="128" t="s">
        <v>4115</v>
      </c>
      <c r="O4" s="128" t="s">
        <v>609</v>
      </c>
      <c r="P4" s="128" t="s">
        <v>4259</v>
      </c>
      <c r="Q4" s="128" t="s">
        <v>4597</v>
      </c>
      <c r="R4" s="128" t="s">
        <v>4349</v>
      </c>
      <c r="S4" s="128" t="s">
        <v>771</v>
      </c>
    </row>
    <row r="5" spans="2:19" x14ac:dyDescent="0.3">
      <c r="B5" s="159">
        <v>2</v>
      </c>
      <c r="C5" s="131">
        <v>601177</v>
      </c>
      <c r="D5" s="128" t="s">
        <v>1415</v>
      </c>
      <c r="E5" s="128" t="s">
        <v>4636</v>
      </c>
      <c r="F5" s="128" t="s">
        <v>4596</v>
      </c>
      <c r="G5" s="128" t="s">
        <v>434</v>
      </c>
      <c r="H5" s="141">
        <v>45638</v>
      </c>
      <c r="I5" s="131" t="s">
        <v>244</v>
      </c>
      <c r="J5" s="128" t="s">
        <v>194</v>
      </c>
      <c r="K5" s="131">
        <v>8340543380</v>
      </c>
      <c r="L5" s="131" t="s">
        <v>461</v>
      </c>
      <c r="M5" s="128" t="s">
        <v>148</v>
      </c>
      <c r="N5" s="128" t="s">
        <v>4637</v>
      </c>
      <c r="O5" s="128" t="s">
        <v>4631</v>
      </c>
      <c r="P5" s="128" t="s">
        <v>4632</v>
      </c>
      <c r="Q5" s="128" t="s">
        <v>4597</v>
      </c>
      <c r="R5" s="128" t="s">
        <v>4349</v>
      </c>
      <c r="S5" s="128" t="s">
        <v>771</v>
      </c>
    </row>
    <row r="6" spans="2:19" x14ac:dyDescent="0.3">
      <c r="B6" s="159">
        <v>3</v>
      </c>
      <c r="C6" s="131">
        <v>601341</v>
      </c>
      <c r="D6" s="128" t="s">
        <v>4764</v>
      </c>
      <c r="E6" s="128" t="s">
        <v>4776</v>
      </c>
      <c r="F6" s="128" t="s">
        <v>4596</v>
      </c>
      <c r="G6" s="128" t="s">
        <v>434</v>
      </c>
      <c r="H6" s="141">
        <v>45797</v>
      </c>
      <c r="I6" s="131" t="s">
        <v>789</v>
      </c>
      <c r="J6" s="128" t="s">
        <v>789</v>
      </c>
      <c r="K6" s="131">
        <v>9818131909</v>
      </c>
      <c r="L6" s="131" t="s">
        <v>445</v>
      </c>
      <c r="M6" s="128" t="s">
        <v>4455</v>
      </c>
      <c r="N6" s="128" t="s">
        <v>584</v>
      </c>
      <c r="O6" s="128" t="s">
        <v>602</v>
      </c>
      <c r="P6" s="128" t="s">
        <v>4671</v>
      </c>
      <c r="Q6" s="128" t="s">
        <v>4597</v>
      </c>
      <c r="R6" s="128" t="s">
        <v>4349</v>
      </c>
      <c r="S6" s="128" t="s">
        <v>771</v>
      </c>
    </row>
    <row r="7" spans="2:19" x14ac:dyDescent="0.3">
      <c r="B7" s="159">
        <v>4</v>
      </c>
      <c r="C7" s="131">
        <v>601131</v>
      </c>
      <c r="D7" s="128" t="s">
        <v>4599</v>
      </c>
      <c r="E7" s="128" t="s">
        <v>4602</v>
      </c>
      <c r="F7" s="128" t="s">
        <v>4596</v>
      </c>
      <c r="G7" s="128" t="s">
        <v>434</v>
      </c>
      <c r="H7" s="141">
        <v>45561</v>
      </c>
      <c r="I7" s="131" t="s">
        <v>415</v>
      </c>
      <c r="J7" s="128" t="s">
        <v>203</v>
      </c>
      <c r="K7" s="131">
        <v>7703838818</v>
      </c>
      <c r="L7" s="131" t="s">
        <v>442</v>
      </c>
      <c r="M7" s="128" t="s">
        <v>85</v>
      </c>
      <c r="N7" s="128" t="s">
        <v>585</v>
      </c>
      <c r="O7" s="128" t="s">
        <v>604</v>
      </c>
      <c r="P7" s="128" t="s">
        <v>4258</v>
      </c>
      <c r="Q7" s="128" t="s">
        <v>4597</v>
      </c>
      <c r="R7" s="128" t="s">
        <v>4349</v>
      </c>
      <c r="S7" s="128" t="s">
        <v>771</v>
      </c>
    </row>
    <row r="8" spans="2:19" x14ac:dyDescent="0.3">
      <c r="B8" s="159">
        <v>5</v>
      </c>
      <c r="C8" s="128" t="s">
        <v>469</v>
      </c>
      <c r="D8" s="128" t="s">
        <v>469</v>
      </c>
      <c r="E8" s="128" t="s">
        <v>469</v>
      </c>
      <c r="F8" s="128" t="s">
        <v>4596</v>
      </c>
      <c r="G8" s="128" t="s">
        <v>421</v>
      </c>
      <c r="H8" s="128" t="s">
        <v>469</v>
      </c>
      <c r="I8" s="131" t="s">
        <v>186</v>
      </c>
      <c r="J8" s="128" t="s">
        <v>173</v>
      </c>
      <c r="K8" s="131" t="s">
        <v>771</v>
      </c>
      <c r="L8" s="131" t="s">
        <v>446</v>
      </c>
      <c r="M8" s="128" t="s">
        <v>4387</v>
      </c>
      <c r="N8" s="128" t="s">
        <v>586</v>
      </c>
      <c r="O8" s="128" t="s">
        <v>844</v>
      </c>
      <c r="P8" s="128" t="s">
        <v>4267</v>
      </c>
      <c r="Q8" s="128" t="s">
        <v>4351</v>
      </c>
      <c r="R8" s="128" t="s">
        <v>4350</v>
      </c>
      <c r="S8" s="128" t="s">
        <v>771</v>
      </c>
    </row>
    <row r="9" spans="2:19" x14ac:dyDescent="0.3">
      <c r="B9" s="159">
        <v>6</v>
      </c>
      <c r="C9" s="131">
        <v>601146</v>
      </c>
      <c r="D9" s="128" t="s">
        <v>70</v>
      </c>
      <c r="E9" s="128" t="s">
        <v>4611</v>
      </c>
      <c r="F9" s="128" t="s">
        <v>4596</v>
      </c>
      <c r="G9" s="128" t="s">
        <v>434</v>
      </c>
      <c r="H9" s="141">
        <v>45573</v>
      </c>
      <c r="I9" s="131" t="s">
        <v>1538</v>
      </c>
      <c r="J9" s="128" t="s">
        <v>4595</v>
      </c>
      <c r="K9" s="131" t="s">
        <v>4603</v>
      </c>
      <c r="L9" s="131" t="s">
        <v>446</v>
      </c>
      <c r="M9" s="128" t="s">
        <v>4387</v>
      </c>
      <c r="N9" s="128" t="s">
        <v>586</v>
      </c>
      <c r="O9" s="128" t="s">
        <v>4524</v>
      </c>
      <c r="P9" s="128" t="s">
        <v>4525</v>
      </c>
      <c r="Q9" s="128" t="s">
        <v>4351</v>
      </c>
      <c r="R9" s="128" t="s">
        <v>4350</v>
      </c>
      <c r="S9" s="128" t="s">
        <v>771</v>
      </c>
    </row>
    <row r="10" spans="2:19" x14ac:dyDescent="0.3">
      <c r="B10" s="159">
        <v>7</v>
      </c>
      <c r="C10" s="131">
        <v>601197</v>
      </c>
      <c r="D10" s="128" t="s">
        <v>4767</v>
      </c>
      <c r="E10" s="128" t="s">
        <v>4648</v>
      </c>
      <c r="F10" s="128" t="s">
        <v>4596</v>
      </c>
      <c r="G10" s="128" t="s">
        <v>4760</v>
      </c>
      <c r="H10" s="141">
        <v>45675</v>
      </c>
      <c r="I10" s="131" t="s">
        <v>216</v>
      </c>
      <c r="J10" s="128" t="s">
        <v>183</v>
      </c>
      <c r="K10" s="131">
        <v>9840100333</v>
      </c>
      <c r="L10" s="131" t="s">
        <v>449</v>
      </c>
      <c r="M10" s="128" t="s">
        <v>161</v>
      </c>
      <c r="N10" s="128" t="s">
        <v>1888</v>
      </c>
      <c r="O10" s="128" t="s">
        <v>4383</v>
      </c>
      <c r="P10" s="128" t="s">
        <v>4384</v>
      </c>
      <c r="Q10" s="128" t="s">
        <v>4351</v>
      </c>
      <c r="R10" s="128" t="s">
        <v>4350</v>
      </c>
      <c r="S10" s="128" t="s">
        <v>4785</v>
      </c>
    </row>
    <row r="11" spans="2:19" x14ac:dyDescent="0.3">
      <c r="B11" s="159">
        <v>8</v>
      </c>
      <c r="C11" s="131">
        <v>601140</v>
      </c>
      <c r="D11" s="128" t="s">
        <v>4604</v>
      </c>
      <c r="E11" s="128" t="s">
        <v>4619</v>
      </c>
      <c r="F11" s="128" t="s">
        <v>4596</v>
      </c>
      <c r="G11" s="128" t="s">
        <v>434</v>
      </c>
      <c r="H11" s="141">
        <v>45601</v>
      </c>
      <c r="I11" s="131" t="s">
        <v>184</v>
      </c>
      <c r="J11" s="128" t="s">
        <v>175</v>
      </c>
      <c r="K11" s="131">
        <v>6352456143</v>
      </c>
      <c r="L11" s="131" t="s">
        <v>447</v>
      </c>
      <c r="M11" s="128" t="s">
        <v>113</v>
      </c>
      <c r="N11" s="113" t="s">
        <v>587</v>
      </c>
      <c r="O11" s="113" t="s">
        <v>4542</v>
      </c>
      <c r="P11" s="128" t="s">
        <v>4538</v>
      </c>
      <c r="Q11" s="114" t="s">
        <v>4351</v>
      </c>
      <c r="R11" s="114" t="s">
        <v>4350</v>
      </c>
      <c r="S11" s="128" t="s">
        <v>771</v>
      </c>
    </row>
    <row r="12" spans="2:19" x14ac:dyDescent="0.3">
      <c r="B12" s="159">
        <v>9</v>
      </c>
      <c r="C12" s="128" t="s">
        <v>469</v>
      </c>
      <c r="D12" s="128" t="s">
        <v>469</v>
      </c>
      <c r="E12" s="128" t="s">
        <v>469</v>
      </c>
      <c r="F12" s="128" t="s">
        <v>4596</v>
      </c>
      <c r="G12" s="128" t="s">
        <v>421</v>
      </c>
      <c r="H12" s="128" t="s">
        <v>469</v>
      </c>
      <c r="I12" s="131" t="s">
        <v>208</v>
      </c>
      <c r="J12" s="131" t="s">
        <v>192</v>
      </c>
      <c r="K12" s="131" t="s">
        <v>771</v>
      </c>
      <c r="L12" s="131" t="s">
        <v>447</v>
      </c>
      <c r="M12" s="131" t="s">
        <v>4196</v>
      </c>
      <c r="N12" s="131" t="s">
        <v>587</v>
      </c>
      <c r="O12" s="131" t="s">
        <v>4115</v>
      </c>
      <c r="P12" s="131" t="s">
        <v>4261</v>
      </c>
      <c r="Q12" s="131" t="s">
        <v>4351</v>
      </c>
      <c r="R12" s="131" t="s">
        <v>4350</v>
      </c>
      <c r="S12" s="128" t="s">
        <v>771</v>
      </c>
    </row>
    <row r="13" spans="2:19" x14ac:dyDescent="0.3">
      <c r="B13" s="159">
        <v>10</v>
      </c>
      <c r="C13" s="131">
        <v>601360</v>
      </c>
      <c r="D13" s="128" t="s">
        <v>4488</v>
      </c>
      <c r="E13" s="128" t="s">
        <v>4495</v>
      </c>
      <c r="F13" s="128" t="s">
        <v>4596</v>
      </c>
      <c r="G13" s="128" t="s">
        <v>434</v>
      </c>
      <c r="H13" s="141">
        <v>44476</v>
      </c>
      <c r="I13" s="131" t="s">
        <v>191</v>
      </c>
      <c r="J13" s="131" t="s">
        <v>192</v>
      </c>
      <c r="K13" s="131">
        <v>9069201201</v>
      </c>
      <c r="L13" s="131" t="s">
        <v>447</v>
      </c>
      <c r="M13" s="131" t="s">
        <v>4196</v>
      </c>
      <c r="N13" s="131" t="s">
        <v>587</v>
      </c>
      <c r="O13" s="131" t="s">
        <v>4115</v>
      </c>
      <c r="P13" s="131" t="s">
        <v>4261</v>
      </c>
      <c r="Q13" s="131" t="s">
        <v>4351</v>
      </c>
      <c r="R13" s="131" t="s">
        <v>4350</v>
      </c>
      <c r="S13" s="128" t="s">
        <v>771</v>
      </c>
    </row>
    <row r="14" spans="2:19" x14ac:dyDescent="0.3">
      <c r="B14" s="159">
        <v>11</v>
      </c>
      <c r="C14" s="128" t="s">
        <v>469</v>
      </c>
      <c r="D14" s="128" t="s">
        <v>469</v>
      </c>
      <c r="E14" s="128" t="s">
        <v>469</v>
      </c>
      <c r="F14" s="128" t="s">
        <v>4596</v>
      </c>
      <c r="G14" s="128" t="s">
        <v>421</v>
      </c>
      <c r="H14" s="128" t="s">
        <v>4783</v>
      </c>
      <c r="I14" s="131" t="s">
        <v>206</v>
      </c>
      <c r="J14" s="131" t="s">
        <v>207</v>
      </c>
      <c r="K14" s="131" t="s">
        <v>771</v>
      </c>
      <c r="L14" s="131" t="s">
        <v>449</v>
      </c>
      <c r="M14" s="131" t="s">
        <v>161</v>
      </c>
      <c r="N14" s="131" t="s">
        <v>1888</v>
      </c>
      <c r="O14" s="131" t="s">
        <v>4318</v>
      </c>
      <c r="P14" s="131" t="s">
        <v>4300</v>
      </c>
      <c r="Q14" s="131" t="s">
        <v>4351</v>
      </c>
      <c r="R14" s="131" t="s">
        <v>4350</v>
      </c>
      <c r="S14" s="131" t="s">
        <v>4784</v>
      </c>
    </row>
    <row r="17" spans="5:7" x14ac:dyDescent="0.3">
      <c r="E17" s="161"/>
      <c r="G17" s="161"/>
    </row>
    <row r="18" spans="5:7" x14ac:dyDescent="0.3">
      <c r="G18" s="161"/>
    </row>
    <row r="19" spans="5:7" x14ac:dyDescent="0.3">
      <c r="G19" s="161"/>
    </row>
    <row r="20" spans="5:7" x14ac:dyDescent="0.3">
      <c r="G20" s="161"/>
    </row>
  </sheetData>
  <hyperlinks>
    <hyperlink ref="E7" r:id="rId1" xr:uid="{00000000-0004-0000-0400-000000000000}"/>
    <hyperlink ref="P7" r:id="rId2" display="ksingh15@lenovo.com" xr:uid="{00000000-0004-0000-0400-000001000000}"/>
    <hyperlink ref="E9" r:id="rId3" xr:uid="{00000000-0004-0000-0400-000002000000}"/>
    <hyperlink ref="P11" r:id="rId4" display="jkachhot@lenovo.com" xr:uid="{00000000-0004-0000-0400-000003000000}"/>
    <hyperlink ref="E10" r:id="rId5" xr:uid="{00000000-0004-0000-0400-000004000000}"/>
    <hyperlink ref="E6" r:id="rId6" xr:uid="{00000000-0004-0000-0400-000005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3"/>
  <dimension ref="A2:Y177"/>
  <sheetViews>
    <sheetView showGridLines="0" topLeftCell="C1" workbookViewId="0">
      <pane ySplit="2" topLeftCell="A159" activePane="bottomLeft" state="frozen"/>
      <selection pane="bottomLeft" activeCell="C165" sqref="C165"/>
    </sheetView>
  </sheetViews>
  <sheetFormatPr defaultColWidth="8.77734375" defaultRowHeight="13.2" x14ac:dyDescent="0.25"/>
  <cols>
    <col min="1" max="1" width="3.5546875" style="8" customWidth="1"/>
    <col min="2" max="2" width="10.77734375" style="8" hidden="1" customWidth="1"/>
    <col min="3" max="3" width="12" style="8" customWidth="1"/>
    <col min="4" max="4" width="26.21875" style="8" customWidth="1"/>
    <col min="5" max="5" width="23.77734375" style="8" customWidth="1"/>
    <col min="6" max="6" width="19.21875" style="8" customWidth="1"/>
    <col min="7" max="7" width="19.77734375" style="8" customWidth="1"/>
    <col min="8" max="8" width="21.77734375" style="8" customWidth="1"/>
    <col min="9" max="9" width="15.77734375" style="8" customWidth="1"/>
    <col min="10" max="10" width="10.77734375" style="8" customWidth="1"/>
    <col min="11" max="11" width="29.77734375" style="8" customWidth="1"/>
    <col min="12" max="12" width="10.21875" style="8" hidden="1" customWidth="1"/>
    <col min="13" max="13" width="10.21875" style="8" customWidth="1"/>
    <col min="14" max="14" width="20.5546875" style="8" hidden="1" customWidth="1"/>
    <col min="15" max="15" width="23.77734375" style="8" customWidth="1"/>
    <col min="16" max="16" width="14.77734375" style="8" customWidth="1"/>
    <col min="17" max="17" width="47" style="8" bestFit="1" customWidth="1"/>
    <col min="18" max="20" width="8.77734375" style="8" hidden="1" customWidth="1"/>
    <col min="21" max="16384" width="8.77734375" style="8"/>
  </cols>
  <sheetData>
    <row r="2" spans="2:25" ht="29.25" customHeight="1" x14ac:dyDescent="0.25">
      <c r="B2" s="105" t="s">
        <v>1</v>
      </c>
      <c r="C2" s="105" t="s">
        <v>4174</v>
      </c>
      <c r="D2" s="105" t="s">
        <v>4290</v>
      </c>
      <c r="E2" s="105" t="s">
        <v>4296</v>
      </c>
      <c r="F2" s="105" t="s">
        <v>4</v>
      </c>
      <c r="G2" s="105" t="s">
        <v>4297</v>
      </c>
      <c r="H2" s="105" t="s">
        <v>4285</v>
      </c>
      <c r="I2" s="105" t="s">
        <v>4286</v>
      </c>
      <c r="J2" s="105" t="s">
        <v>4287</v>
      </c>
      <c r="K2" s="105" t="s">
        <v>4298</v>
      </c>
      <c r="L2" s="105" t="s">
        <v>352</v>
      </c>
      <c r="M2" s="105" t="s">
        <v>424</v>
      </c>
      <c r="N2" s="105" t="s">
        <v>465</v>
      </c>
      <c r="O2" s="105" t="s">
        <v>468</v>
      </c>
      <c r="P2" s="105" t="s">
        <v>352</v>
      </c>
      <c r="Q2" s="105" t="s">
        <v>492</v>
      </c>
    </row>
    <row r="3" spans="2:25" ht="13.8" hidden="1" x14ac:dyDescent="0.3">
      <c r="B3" s="107" t="s">
        <v>344</v>
      </c>
      <c r="C3" s="107" t="s">
        <v>771</v>
      </c>
      <c r="D3" s="107" t="s">
        <v>345</v>
      </c>
      <c r="E3" s="107" t="s">
        <v>433</v>
      </c>
      <c r="F3" s="132">
        <v>44694</v>
      </c>
      <c r="G3" s="111" t="s">
        <v>4171</v>
      </c>
      <c r="H3" s="107" t="s">
        <v>348</v>
      </c>
      <c r="I3" s="107" t="s">
        <v>173</v>
      </c>
      <c r="J3" s="107" t="s">
        <v>349</v>
      </c>
      <c r="K3" s="107" t="s">
        <v>351</v>
      </c>
      <c r="L3" s="133">
        <v>44838</v>
      </c>
      <c r="M3" s="111" t="s">
        <v>446</v>
      </c>
      <c r="N3" s="107" t="s">
        <v>466</v>
      </c>
      <c r="O3" s="134" t="s">
        <v>121</v>
      </c>
      <c r="P3" s="111" t="s">
        <v>479</v>
      </c>
      <c r="Q3" s="135">
        <v>44661</v>
      </c>
    </row>
    <row r="4" spans="2:25" ht="13.8" hidden="1" x14ac:dyDescent="0.3">
      <c r="B4" s="108" t="s">
        <v>37</v>
      </c>
      <c r="C4" s="136" t="s">
        <v>508</v>
      </c>
      <c r="D4" s="108"/>
      <c r="E4" s="108" t="s">
        <v>473</v>
      </c>
      <c r="F4" s="109" t="s">
        <v>421</v>
      </c>
      <c r="G4" s="108" t="s">
        <v>542</v>
      </c>
      <c r="H4" s="108" t="s">
        <v>38</v>
      </c>
      <c r="I4" s="108" t="s">
        <v>433</v>
      </c>
      <c r="J4" s="137">
        <v>44593</v>
      </c>
      <c r="K4" s="108" t="s">
        <v>7</v>
      </c>
      <c r="L4" s="108" t="s">
        <v>205</v>
      </c>
      <c r="M4" s="111" t="s">
        <v>446</v>
      </c>
      <c r="N4" s="136" t="s">
        <v>466</v>
      </c>
      <c r="O4" s="112" t="s">
        <v>121</v>
      </c>
      <c r="P4" s="111" t="s">
        <v>479</v>
      </c>
      <c r="Q4" s="138" t="s">
        <v>479</v>
      </c>
    </row>
    <row r="5" spans="2:25" ht="13.05" hidden="1" customHeight="1" x14ac:dyDescent="0.3">
      <c r="B5" s="106" t="s">
        <v>771</v>
      </c>
      <c r="C5" s="108" t="s">
        <v>400</v>
      </c>
      <c r="D5" s="107"/>
      <c r="E5" s="108"/>
      <c r="F5" s="109" t="s">
        <v>473</v>
      </c>
      <c r="G5" s="108" t="s">
        <v>476</v>
      </c>
      <c r="H5" s="108" t="s">
        <v>493</v>
      </c>
      <c r="I5" s="108" t="s">
        <v>401</v>
      </c>
      <c r="J5" s="108"/>
      <c r="K5" s="108" t="s">
        <v>433</v>
      </c>
      <c r="L5" s="108"/>
      <c r="M5" s="137">
        <v>44774</v>
      </c>
      <c r="N5" s="108" t="s">
        <v>7</v>
      </c>
      <c r="O5" s="108" t="s">
        <v>185</v>
      </c>
      <c r="P5" s="108" t="s">
        <v>175</v>
      </c>
      <c r="Q5" s="109" t="s">
        <v>404</v>
      </c>
      <c r="R5" s="26" t="s">
        <v>406</v>
      </c>
      <c r="S5" s="26" t="s">
        <v>463</v>
      </c>
      <c r="T5" s="17" t="s">
        <v>443</v>
      </c>
      <c r="U5" s="25" t="s">
        <v>467</v>
      </c>
      <c r="V5" s="27" t="s">
        <v>125</v>
      </c>
      <c r="W5" s="43" t="s">
        <v>588</v>
      </c>
      <c r="X5" s="43" t="s">
        <v>591</v>
      </c>
      <c r="Y5" s="28" t="s">
        <v>479</v>
      </c>
    </row>
    <row r="6" spans="2:25" ht="13.8" hidden="1" x14ac:dyDescent="0.3">
      <c r="B6" s="106" t="s">
        <v>771</v>
      </c>
      <c r="C6" s="108" t="s">
        <v>81</v>
      </c>
      <c r="D6" s="107"/>
      <c r="E6" s="108"/>
      <c r="F6" s="109" t="s">
        <v>473</v>
      </c>
      <c r="G6" s="108" t="s">
        <v>476</v>
      </c>
      <c r="H6" s="108" t="s">
        <v>543</v>
      </c>
      <c r="I6" s="108" t="s">
        <v>82</v>
      </c>
      <c r="J6" s="108"/>
      <c r="K6" s="108" t="s">
        <v>433</v>
      </c>
      <c r="L6" s="108"/>
      <c r="M6" s="137">
        <v>44228</v>
      </c>
      <c r="N6" s="108" t="s">
        <v>7</v>
      </c>
      <c r="O6" s="108" t="s">
        <v>214</v>
      </c>
      <c r="P6" s="108" t="s">
        <v>192</v>
      </c>
      <c r="Q6" s="109" t="s">
        <v>300</v>
      </c>
      <c r="R6" s="26" t="s">
        <v>340</v>
      </c>
      <c r="S6" s="26"/>
      <c r="T6" s="17" t="s">
        <v>447</v>
      </c>
      <c r="U6" s="25" t="s">
        <v>466</v>
      </c>
      <c r="V6" s="27" t="s">
        <v>139</v>
      </c>
      <c r="W6" s="43" t="s">
        <v>587</v>
      </c>
      <c r="X6" s="43" t="s">
        <v>590</v>
      </c>
      <c r="Y6" s="28" t="s">
        <v>479</v>
      </c>
    </row>
    <row r="7" spans="2:25" ht="13.8" x14ac:dyDescent="0.3">
      <c r="B7" s="108" t="s">
        <v>357</v>
      </c>
      <c r="C7" s="107" t="s">
        <v>560</v>
      </c>
      <c r="D7" s="108" t="s">
        <v>358</v>
      </c>
      <c r="E7" s="108" t="s">
        <v>358</v>
      </c>
      <c r="F7" s="138" t="s">
        <v>4124</v>
      </c>
      <c r="G7" s="111" t="s">
        <v>4171</v>
      </c>
      <c r="H7" s="108" t="s">
        <v>224</v>
      </c>
      <c r="I7" s="108" t="s">
        <v>197</v>
      </c>
      <c r="J7" s="109" t="s">
        <v>359</v>
      </c>
      <c r="K7" s="109" t="s">
        <v>698</v>
      </c>
      <c r="L7" s="108" t="s">
        <v>359</v>
      </c>
      <c r="M7" s="111" t="s">
        <v>449</v>
      </c>
      <c r="N7" s="112" t="s">
        <v>161</v>
      </c>
      <c r="O7" s="113" t="s">
        <v>161</v>
      </c>
      <c r="P7" s="113" t="s">
        <v>596</v>
      </c>
      <c r="Q7" s="138" t="s">
        <v>4135</v>
      </c>
    </row>
    <row r="8" spans="2:25" ht="13.8" x14ac:dyDescent="0.3">
      <c r="B8" s="106" t="s">
        <v>771</v>
      </c>
      <c r="C8" s="108" t="s">
        <v>4126</v>
      </c>
      <c r="D8" s="108" t="s">
        <v>4117</v>
      </c>
      <c r="E8" s="108" t="s">
        <v>433</v>
      </c>
      <c r="F8" s="109" t="s">
        <v>771</v>
      </c>
      <c r="G8" s="111" t="s">
        <v>4171</v>
      </c>
      <c r="H8" s="108" t="s">
        <v>372</v>
      </c>
      <c r="I8" s="108" t="s">
        <v>190</v>
      </c>
      <c r="J8" s="109" t="s">
        <v>4127</v>
      </c>
      <c r="K8" s="109" t="s">
        <v>4134</v>
      </c>
      <c r="L8" s="108" t="s">
        <v>4127</v>
      </c>
      <c r="M8" s="111" t="s">
        <v>462</v>
      </c>
      <c r="N8" s="112" t="s">
        <v>88</v>
      </c>
      <c r="O8" s="113" t="s">
        <v>88</v>
      </c>
      <c r="P8" s="113" t="s">
        <v>593</v>
      </c>
      <c r="Q8" s="109" t="s">
        <v>4130</v>
      </c>
    </row>
    <row r="9" spans="2:25" ht="13.8" x14ac:dyDescent="0.3">
      <c r="B9" s="108" t="s">
        <v>377</v>
      </c>
      <c r="C9" s="107" t="s">
        <v>4123</v>
      </c>
      <c r="D9" s="139" t="s">
        <v>378</v>
      </c>
      <c r="E9" s="108" t="s">
        <v>433</v>
      </c>
      <c r="F9" s="138" t="s">
        <v>4124</v>
      </c>
      <c r="G9" s="111" t="s">
        <v>4171</v>
      </c>
      <c r="H9" s="108" t="s">
        <v>381</v>
      </c>
      <c r="I9" s="108" t="s">
        <v>197</v>
      </c>
      <c r="J9" s="109" t="s">
        <v>383</v>
      </c>
      <c r="K9" s="109" t="s">
        <v>4132</v>
      </c>
      <c r="L9" s="108" t="s">
        <v>383</v>
      </c>
      <c r="M9" s="111" t="s">
        <v>449</v>
      </c>
      <c r="N9" s="112" t="s">
        <v>161</v>
      </c>
      <c r="O9" s="113" t="s">
        <v>161</v>
      </c>
      <c r="P9" s="113" t="s">
        <v>596</v>
      </c>
      <c r="Q9" s="141" t="s">
        <v>4722</v>
      </c>
    </row>
    <row r="10" spans="2:25" ht="13.8" x14ac:dyDescent="0.3">
      <c r="B10" s="111" t="s">
        <v>771</v>
      </c>
      <c r="C10" s="111" t="s">
        <v>644</v>
      </c>
      <c r="D10" s="140" t="s">
        <v>131</v>
      </c>
      <c r="E10" s="111" t="s">
        <v>433</v>
      </c>
      <c r="F10" s="138" t="s">
        <v>4124</v>
      </c>
      <c r="G10" s="111" t="s">
        <v>4171</v>
      </c>
      <c r="H10" s="111" t="s">
        <v>249</v>
      </c>
      <c r="I10" s="111" t="s">
        <v>203</v>
      </c>
      <c r="J10" s="109" t="s">
        <v>322</v>
      </c>
      <c r="K10" s="111" t="s">
        <v>661</v>
      </c>
      <c r="L10" s="111"/>
      <c r="M10" s="111" t="s">
        <v>442</v>
      </c>
      <c r="N10" s="111"/>
      <c r="O10" s="111" t="s">
        <v>85</v>
      </c>
      <c r="P10" s="111"/>
      <c r="Q10" s="109" t="s">
        <v>4721</v>
      </c>
    </row>
    <row r="11" spans="2:25" ht="13.8" x14ac:dyDescent="0.3">
      <c r="B11" s="111" t="s">
        <v>771</v>
      </c>
      <c r="C11" s="108" t="s">
        <v>624</v>
      </c>
      <c r="D11" s="139" t="s">
        <v>4152</v>
      </c>
      <c r="E11" s="108" t="s">
        <v>433</v>
      </c>
      <c r="F11" s="138" t="s">
        <v>628</v>
      </c>
      <c r="G11" s="111" t="s">
        <v>4171</v>
      </c>
      <c r="H11" s="108" t="s">
        <v>471</v>
      </c>
      <c r="I11" s="108" t="s">
        <v>175</v>
      </c>
      <c r="J11" s="109" t="s">
        <v>4153</v>
      </c>
      <c r="K11" s="111" t="s">
        <v>771</v>
      </c>
      <c r="L11" s="111"/>
      <c r="M11" s="111" t="s">
        <v>443</v>
      </c>
      <c r="N11" s="111"/>
      <c r="O11" s="111" t="s">
        <v>125</v>
      </c>
      <c r="P11" s="111"/>
      <c r="Q11" s="138" t="s">
        <v>628</v>
      </c>
    </row>
    <row r="12" spans="2:25" ht="13.8" x14ac:dyDescent="0.3">
      <c r="B12" s="111" t="s">
        <v>379</v>
      </c>
      <c r="C12" s="111" t="s">
        <v>521</v>
      </c>
      <c r="D12" s="140" t="s">
        <v>380</v>
      </c>
      <c r="E12" s="111" t="s">
        <v>433</v>
      </c>
      <c r="F12" s="138" t="s">
        <v>4124</v>
      </c>
      <c r="G12" s="111" t="s">
        <v>4171</v>
      </c>
      <c r="H12" s="111" t="s">
        <v>382</v>
      </c>
      <c r="I12" s="111" t="s">
        <v>382</v>
      </c>
      <c r="J12" s="109" t="s">
        <v>384</v>
      </c>
      <c r="K12" s="111" t="s">
        <v>771</v>
      </c>
      <c r="L12" s="111"/>
      <c r="M12" s="111" t="s">
        <v>446</v>
      </c>
      <c r="N12" s="111"/>
      <c r="O12" s="111" t="s">
        <v>121</v>
      </c>
      <c r="P12" s="111"/>
      <c r="Q12" s="109" t="s">
        <v>4723</v>
      </c>
    </row>
    <row r="13" spans="2:25" ht="13.8" x14ac:dyDescent="0.3">
      <c r="B13" s="111" t="s">
        <v>771</v>
      </c>
      <c r="C13" s="111" t="s">
        <v>488</v>
      </c>
      <c r="D13" s="140" t="s">
        <v>474</v>
      </c>
      <c r="E13" s="111" t="s">
        <v>435</v>
      </c>
      <c r="F13" s="138" t="s">
        <v>4129</v>
      </c>
      <c r="G13" s="111" t="s">
        <v>4171</v>
      </c>
      <c r="H13" s="111" t="s">
        <v>202</v>
      </c>
      <c r="I13" s="111" t="s">
        <v>203</v>
      </c>
      <c r="J13" s="109">
        <v>7376201765</v>
      </c>
      <c r="K13" s="111" t="s">
        <v>745</v>
      </c>
      <c r="L13" s="111"/>
      <c r="M13" s="111" t="s">
        <v>442</v>
      </c>
      <c r="N13" s="111"/>
      <c r="O13" s="111" t="s">
        <v>85</v>
      </c>
      <c r="P13" s="111"/>
      <c r="Q13" s="109" t="s">
        <v>4724</v>
      </c>
    </row>
    <row r="14" spans="2:25" ht="13.8" x14ac:dyDescent="0.3">
      <c r="B14" s="111" t="s">
        <v>771</v>
      </c>
      <c r="C14" s="111" t="s">
        <v>504</v>
      </c>
      <c r="D14" s="140" t="s">
        <v>393</v>
      </c>
      <c r="E14" s="111" t="s">
        <v>433</v>
      </c>
      <c r="F14" s="138" t="s">
        <v>4124</v>
      </c>
      <c r="G14" s="111" t="s">
        <v>4171</v>
      </c>
      <c r="H14" s="111" t="s">
        <v>174</v>
      </c>
      <c r="I14" s="111" t="s">
        <v>175</v>
      </c>
      <c r="J14" s="109" t="s">
        <v>398</v>
      </c>
      <c r="K14" s="111" t="s">
        <v>677</v>
      </c>
      <c r="L14" s="111"/>
      <c r="M14" s="111" t="s">
        <v>443</v>
      </c>
      <c r="N14" s="111"/>
      <c r="O14" s="111" t="s">
        <v>125</v>
      </c>
      <c r="P14" s="111"/>
      <c r="Q14" s="109" t="s">
        <v>4725</v>
      </c>
    </row>
    <row r="15" spans="2:25" ht="13.8" x14ac:dyDescent="0.3">
      <c r="B15" s="128" t="s">
        <v>120</v>
      </c>
      <c r="C15" s="111" t="s">
        <v>617</v>
      </c>
      <c r="D15" s="140" t="s">
        <v>121</v>
      </c>
      <c r="E15" s="111" t="s">
        <v>22</v>
      </c>
      <c r="F15" s="129">
        <v>43556</v>
      </c>
      <c r="G15" s="111" t="s">
        <v>4171</v>
      </c>
      <c r="H15" s="111" t="s">
        <v>246</v>
      </c>
      <c r="I15" s="111" t="s">
        <v>173</v>
      </c>
      <c r="J15" s="109" t="s">
        <v>317</v>
      </c>
      <c r="K15" s="111" t="s">
        <v>754</v>
      </c>
      <c r="L15" s="111"/>
      <c r="M15" s="111" t="s">
        <v>446</v>
      </c>
      <c r="N15" s="111"/>
      <c r="O15" s="111" t="s">
        <v>771</v>
      </c>
      <c r="P15" s="111"/>
      <c r="Q15" s="109" t="s">
        <v>4726</v>
      </c>
    </row>
    <row r="16" spans="2:25" ht="13.8" x14ac:dyDescent="0.3">
      <c r="B16" s="111" t="s">
        <v>771</v>
      </c>
      <c r="C16" s="111" t="s">
        <v>566</v>
      </c>
      <c r="D16" s="140" t="s">
        <v>64</v>
      </c>
      <c r="E16" s="111" t="s">
        <v>433</v>
      </c>
      <c r="F16" s="138" t="s">
        <v>4124</v>
      </c>
      <c r="G16" s="111" t="s">
        <v>4171</v>
      </c>
      <c r="H16" s="111" t="s">
        <v>191</v>
      </c>
      <c r="I16" s="111" t="s">
        <v>192</v>
      </c>
      <c r="J16" s="109" t="s">
        <v>291</v>
      </c>
      <c r="K16" s="108" t="s">
        <v>712</v>
      </c>
      <c r="L16" s="111"/>
      <c r="M16" s="111" t="s">
        <v>447</v>
      </c>
      <c r="N16" s="111"/>
      <c r="O16" s="111" t="s">
        <v>21</v>
      </c>
      <c r="P16" s="111"/>
      <c r="Q16" s="109" t="s">
        <v>4727</v>
      </c>
    </row>
    <row r="17" spans="2:18" ht="13.8" x14ac:dyDescent="0.3">
      <c r="B17" s="128" t="s">
        <v>86</v>
      </c>
      <c r="C17" s="111" t="s">
        <v>629</v>
      </c>
      <c r="D17" s="140" t="s">
        <v>87</v>
      </c>
      <c r="E17" s="111" t="s">
        <v>22</v>
      </c>
      <c r="F17" s="132">
        <v>44835</v>
      </c>
      <c r="G17" s="111" t="s">
        <v>4171</v>
      </c>
      <c r="H17" s="111" t="s">
        <v>229</v>
      </c>
      <c r="I17" s="111" t="s">
        <v>230</v>
      </c>
      <c r="J17" s="109" t="s">
        <v>302</v>
      </c>
      <c r="K17" s="111" t="s">
        <v>751</v>
      </c>
      <c r="L17" s="111"/>
      <c r="M17" s="111" t="s">
        <v>448</v>
      </c>
      <c r="N17" s="111"/>
      <c r="O17" s="111" t="s">
        <v>771</v>
      </c>
      <c r="P17" s="111"/>
      <c r="Q17" s="109" t="s">
        <v>4728</v>
      </c>
    </row>
    <row r="18" spans="2:18" ht="13.8" x14ac:dyDescent="0.3">
      <c r="B18" s="111" t="s">
        <v>20</v>
      </c>
      <c r="C18" s="111" t="s">
        <v>582</v>
      </c>
      <c r="D18" s="111" t="s">
        <v>21</v>
      </c>
      <c r="E18" s="111" t="s">
        <v>22</v>
      </c>
      <c r="F18" s="132">
        <v>44623</v>
      </c>
      <c r="G18" s="111" t="s">
        <v>4171</v>
      </c>
      <c r="H18" s="111" t="s">
        <v>191</v>
      </c>
      <c r="I18" s="111" t="s">
        <v>192</v>
      </c>
      <c r="J18" s="109">
        <v>9049835511</v>
      </c>
      <c r="K18" s="126" t="s">
        <v>4113</v>
      </c>
      <c r="L18" s="111"/>
      <c r="M18" s="111" t="s">
        <v>447</v>
      </c>
      <c r="N18" s="111"/>
      <c r="O18" s="111" t="s">
        <v>771</v>
      </c>
      <c r="P18" s="111"/>
      <c r="Q18" s="109" t="s">
        <v>4729</v>
      </c>
    </row>
    <row r="19" spans="2:18" ht="13.8" x14ac:dyDescent="0.3">
      <c r="B19" s="111" t="s">
        <v>61</v>
      </c>
      <c r="C19" s="111" t="s">
        <v>636</v>
      </c>
      <c r="D19" s="111" t="s">
        <v>62</v>
      </c>
      <c r="E19" s="111" t="s">
        <v>433</v>
      </c>
      <c r="F19" s="132" t="s">
        <v>4124</v>
      </c>
      <c r="G19" s="111" t="s">
        <v>4171</v>
      </c>
      <c r="H19" s="111" t="s">
        <v>220</v>
      </c>
      <c r="I19" s="111" t="s">
        <v>192</v>
      </c>
      <c r="J19" s="109">
        <v>8087727704</v>
      </c>
      <c r="K19" s="111" t="s">
        <v>680</v>
      </c>
      <c r="L19" s="111"/>
      <c r="M19" s="111" t="s">
        <v>447</v>
      </c>
      <c r="N19" s="111"/>
      <c r="O19" s="111" t="s">
        <v>21</v>
      </c>
      <c r="P19" s="111"/>
      <c r="Q19" s="111" t="s">
        <v>4730</v>
      </c>
    </row>
    <row r="20" spans="2:18" ht="13.8" x14ac:dyDescent="0.3">
      <c r="B20" s="111" t="s">
        <v>138</v>
      </c>
      <c r="C20" s="111" t="s">
        <v>580</v>
      </c>
      <c r="D20" s="111" t="s">
        <v>139</v>
      </c>
      <c r="E20" s="111" t="s">
        <v>22</v>
      </c>
      <c r="F20" s="132">
        <v>43103</v>
      </c>
      <c r="G20" s="111" t="s">
        <v>4171</v>
      </c>
      <c r="H20" s="111" t="s">
        <v>214</v>
      </c>
      <c r="I20" s="111" t="s">
        <v>192</v>
      </c>
      <c r="J20" s="109" t="s">
        <v>326</v>
      </c>
      <c r="K20" s="111" t="s">
        <v>756</v>
      </c>
      <c r="L20" s="111"/>
      <c r="M20" s="111" t="s">
        <v>447</v>
      </c>
      <c r="N20" s="111"/>
      <c r="O20" s="111" t="s">
        <v>771</v>
      </c>
      <c r="P20" s="111"/>
      <c r="Q20" s="111" t="s">
        <v>4731</v>
      </c>
    </row>
    <row r="21" spans="2:18" ht="13.8" x14ac:dyDescent="0.3">
      <c r="B21" s="111" t="s">
        <v>389</v>
      </c>
      <c r="C21" s="111" t="s">
        <v>512</v>
      </c>
      <c r="D21" s="111" t="s">
        <v>390</v>
      </c>
      <c r="E21" s="111" t="s">
        <v>433</v>
      </c>
      <c r="F21" s="111" t="s">
        <v>4124</v>
      </c>
      <c r="G21" s="111" t="s">
        <v>4171</v>
      </c>
      <c r="H21" s="111" t="s">
        <v>490</v>
      </c>
      <c r="I21" s="111" t="s">
        <v>181</v>
      </c>
      <c r="J21" s="109" t="s">
        <v>397</v>
      </c>
      <c r="K21" s="111" t="s">
        <v>692</v>
      </c>
      <c r="L21" s="111"/>
      <c r="M21" s="111" t="s">
        <v>443</v>
      </c>
      <c r="N21" s="111"/>
      <c r="O21" s="111" t="s">
        <v>144</v>
      </c>
      <c r="P21" s="111"/>
      <c r="Q21" s="111" t="s">
        <v>4732</v>
      </c>
    </row>
    <row r="22" spans="2:18" ht="13.8" x14ac:dyDescent="0.3">
      <c r="B22" s="111" t="s">
        <v>35</v>
      </c>
      <c r="C22" s="111" t="s">
        <v>649</v>
      </c>
      <c r="D22" s="111" t="s">
        <v>36</v>
      </c>
      <c r="E22" s="111" t="s">
        <v>433</v>
      </c>
      <c r="F22" s="141">
        <v>44850</v>
      </c>
      <c r="G22" s="111" t="s">
        <v>4171</v>
      </c>
      <c r="H22" s="111" t="s">
        <v>195</v>
      </c>
      <c r="I22" s="111" t="s">
        <v>183</v>
      </c>
      <c r="J22" s="109">
        <v>9842338180</v>
      </c>
      <c r="K22" s="111" t="s">
        <v>4108</v>
      </c>
      <c r="L22" s="111"/>
      <c r="M22" s="111" t="s">
        <v>449</v>
      </c>
      <c r="N22" s="111"/>
      <c r="O22" s="111" t="s">
        <v>161</v>
      </c>
      <c r="P22" s="111"/>
      <c r="Q22" s="111" t="s">
        <v>4733</v>
      </c>
    </row>
    <row r="23" spans="2:18" ht="13.8" x14ac:dyDescent="0.3">
      <c r="B23" s="111" t="s">
        <v>109</v>
      </c>
      <c r="C23" s="111" t="s">
        <v>547</v>
      </c>
      <c r="D23" s="111" t="s">
        <v>110</v>
      </c>
      <c r="E23" s="111" t="s">
        <v>433</v>
      </c>
      <c r="F23" s="111" t="s">
        <v>4124</v>
      </c>
      <c r="G23" s="111" t="s">
        <v>4171</v>
      </c>
      <c r="H23" s="111" t="s">
        <v>241</v>
      </c>
      <c r="I23" s="111" t="s">
        <v>181</v>
      </c>
      <c r="J23" s="109">
        <v>9983381183</v>
      </c>
      <c r="K23" s="111" t="s">
        <v>653</v>
      </c>
      <c r="L23" s="111"/>
      <c r="M23" s="111" t="s">
        <v>443</v>
      </c>
      <c r="N23" s="111"/>
      <c r="O23" s="111" t="s">
        <v>144</v>
      </c>
      <c r="P23" s="111"/>
      <c r="Q23" s="111" t="s">
        <v>4158</v>
      </c>
    </row>
    <row r="24" spans="2:18" ht="13.8" x14ac:dyDescent="0.3">
      <c r="B24" s="111" t="s">
        <v>95</v>
      </c>
      <c r="C24" s="111" t="s">
        <v>645</v>
      </c>
      <c r="D24" s="111" t="s">
        <v>96</v>
      </c>
      <c r="E24" s="111" t="s">
        <v>433</v>
      </c>
      <c r="F24" s="111" t="s">
        <v>4124</v>
      </c>
      <c r="G24" s="111" t="s">
        <v>4171</v>
      </c>
      <c r="H24" s="111" t="s">
        <v>184</v>
      </c>
      <c r="I24" s="111" t="s">
        <v>175</v>
      </c>
      <c r="J24" s="109">
        <v>7984180458</v>
      </c>
      <c r="K24" s="111" t="s">
        <v>668</v>
      </c>
      <c r="L24" s="111"/>
      <c r="M24" s="111" t="s">
        <v>443</v>
      </c>
      <c r="N24" s="111"/>
      <c r="O24" s="111" t="s">
        <v>144</v>
      </c>
      <c r="P24" s="111"/>
      <c r="Q24" s="111" t="s">
        <v>4160</v>
      </c>
    </row>
    <row r="25" spans="2:18" ht="13.8" x14ac:dyDescent="0.3">
      <c r="B25" s="111" t="s">
        <v>452</v>
      </c>
      <c r="C25" s="111" t="s">
        <v>532</v>
      </c>
      <c r="D25" s="111" t="s">
        <v>453</v>
      </c>
      <c r="E25" s="111" t="s">
        <v>433</v>
      </c>
      <c r="F25" s="111" t="s">
        <v>4124</v>
      </c>
      <c r="G25" s="111" t="s">
        <v>4171</v>
      </c>
      <c r="H25" s="111" t="s">
        <v>204</v>
      </c>
      <c r="I25" s="111" t="s">
        <v>181</v>
      </c>
      <c r="J25" s="109" t="s">
        <v>455</v>
      </c>
      <c r="K25" s="111" t="s">
        <v>741</v>
      </c>
      <c r="L25" s="111"/>
      <c r="M25" s="111" t="s">
        <v>443</v>
      </c>
      <c r="N25" s="111"/>
      <c r="O25" s="111" t="s">
        <v>144</v>
      </c>
      <c r="P25" s="111"/>
      <c r="Q25" s="111" t="s">
        <v>4159</v>
      </c>
    </row>
    <row r="26" spans="2:18" ht="13.8" x14ac:dyDescent="0.3">
      <c r="B26" s="111" t="s">
        <v>771</v>
      </c>
      <c r="C26" s="111" t="s">
        <v>4148</v>
      </c>
      <c r="D26" s="111" t="s">
        <v>4149</v>
      </c>
      <c r="E26" s="111" t="s">
        <v>433</v>
      </c>
      <c r="F26" s="111" t="s">
        <v>4151</v>
      </c>
      <c r="G26" s="111" t="s">
        <v>4171</v>
      </c>
      <c r="H26" s="111" t="s">
        <v>185</v>
      </c>
      <c r="I26" s="111" t="s">
        <v>175</v>
      </c>
      <c r="J26" s="109" t="s">
        <v>4150</v>
      </c>
      <c r="K26" s="111" t="s">
        <v>4154</v>
      </c>
      <c r="L26" s="111"/>
      <c r="M26" s="111" t="s">
        <v>443</v>
      </c>
      <c r="N26" s="111"/>
      <c r="O26" s="111" t="s">
        <v>144</v>
      </c>
      <c r="P26" s="111"/>
      <c r="Q26" s="111" t="s">
        <v>4161</v>
      </c>
      <c r="R26" s="8" t="s">
        <v>4190</v>
      </c>
    </row>
    <row r="27" spans="2:18" ht="13.8" x14ac:dyDescent="0.3">
      <c r="B27" s="111" t="s">
        <v>136</v>
      </c>
      <c r="C27" s="111" t="s">
        <v>497</v>
      </c>
      <c r="D27" s="111" t="s">
        <v>137</v>
      </c>
      <c r="E27" s="111" t="s">
        <v>433</v>
      </c>
      <c r="F27" s="111" t="s">
        <v>4124</v>
      </c>
      <c r="G27" s="111" t="s">
        <v>4171</v>
      </c>
      <c r="H27" s="111" t="s">
        <v>252</v>
      </c>
      <c r="I27" s="111" t="s">
        <v>253</v>
      </c>
      <c r="J27" s="109" t="s">
        <v>325</v>
      </c>
      <c r="K27" s="111" t="s">
        <v>662</v>
      </c>
      <c r="L27" s="111"/>
      <c r="M27" s="111" t="s">
        <v>445</v>
      </c>
      <c r="N27" s="111"/>
      <c r="O27" s="111" t="s">
        <v>144</v>
      </c>
      <c r="P27" s="111"/>
      <c r="Q27" s="111" t="s">
        <v>4168</v>
      </c>
    </row>
    <row r="28" spans="2:18" ht="13.8" x14ac:dyDescent="0.3">
      <c r="B28" s="111" t="s">
        <v>413</v>
      </c>
      <c r="C28" s="111" t="s">
        <v>498</v>
      </c>
      <c r="D28" s="111" t="s">
        <v>414</v>
      </c>
      <c r="E28" s="111" t="s">
        <v>433</v>
      </c>
      <c r="F28" s="111" t="s">
        <v>4124</v>
      </c>
      <c r="G28" s="111" t="s">
        <v>4171</v>
      </c>
      <c r="H28" s="111" t="s">
        <v>415</v>
      </c>
      <c r="I28" s="111" t="s">
        <v>203</v>
      </c>
      <c r="J28" s="109" t="s">
        <v>416</v>
      </c>
      <c r="K28" s="111" t="s">
        <v>663</v>
      </c>
      <c r="L28" s="111"/>
      <c r="M28" s="111" t="s">
        <v>442</v>
      </c>
      <c r="N28" s="111"/>
      <c r="O28" s="111" t="s">
        <v>85</v>
      </c>
      <c r="P28" s="111"/>
      <c r="Q28" s="111" t="s">
        <v>4168</v>
      </c>
      <c r="R28" s="8" t="s">
        <v>4190</v>
      </c>
    </row>
    <row r="29" spans="2:18" ht="13.8" x14ac:dyDescent="0.3">
      <c r="B29" s="111" t="s">
        <v>91</v>
      </c>
      <c r="C29" s="111" t="s">
        <v>553</v>
      </c>
      <c r="D29" s="111" t="s">
        <v>92</v>
      </c>
      <c r="E29" s="111" t="s">
        <v>433</v>
      </c>
      <c r="F29" s="111" t="s">
        <v>4124</v>
      </c>
      <c r="G29" s="111" t="s">
        <v>4171</v>
      </c>
      <c r="H29" s="111" t="s">
        <v>234</v>
      </c>
      <c r="I29" s="111" t="s">
        <v>199</v>
      </c>
      <c r="J29" s="109" t="s">
        <v>304</v>
      </c>
      <c r="K29" s="111" t="s">
        <v>666</v>
      </c>
      <c r="L29" s="111"/>
      <c r="M29" s="111" t="s">
        <v>442</v>
      </c>
      <c r="N29" s="111"/>
      <c r="O29" s="111" t="s">
        <v>85</v>
      </c>
      <c r="P29" s="111"/>
      <c r="Q29" s="111" t="s">
        <v>4168</v>
      </c>
    </row>
    <row r="30" spans="2:18" ht="13.8" x14ac:dyDescent="0.3">
      <c r="B30" s="111" t="s">
        <v>47</v>
      </c>
      <c r="C30" s="111" t="s">
        <v>545</v>
      </c>
      <c r="D30" s="111" t="s">
        <v>48</v>
      </c>
      <c r="E30" s="111" t="s">
        <v>433</v>
      </c>
      <c r="F30" s="111" t="s">
        <v>4124</v>
      </c>
      <c r="G30" s="111" t="s">
        <v>4171</v>
      </c>
      <c r="H30" s="111" t="s">
        <v>212</v>
      </c>
      <c r="I30" s="111" t="s">
        <v>183</v>
      </c>
      <c r="J30" s="109" t="s">
        <v>283</v>
      </c>
      <c r="K30" s="111" t="s">
        <v>676</v>
      </c>
      <c r="L30" s="111"/>
      <c r="M30" s="111" t="s">
        <v>449</v>
      </c>
      <c r="N30" s="111"/>
      <c r="O30" s="111" t="s">
        <v>161</v>
      </c>
      <c r="P30" s="111"/>
      <c r="Q30" s="111" t="s">
        <v>4168</v>
      </c>
    </row>
    <row r="31" spans="2:18" ht="13.8" x14ac:dyDescent="0.3">
      <c r="B31" s="111" t="s">
        <v>385</v>
      </c>
      <c r="C31" s="111" t="s">
        <v>505</v>
      </c>
      <c r="D31" s="111" t="s">
        <v>386</v>
      </c>
      <c r="E31" s="111" t="s">
        <v>433</v>
      </c>
      <c r="F31" s="111" t="s">
        <v>4124</v>
      </c>
      <c r="G31" s="111" t="s">
        <v>4171</v>
      </c>
      <c r="H31" s="111" t="s">
        <v>387</v>
      </c>
      <c r="I31" s="111" t="s">
        <v>181</v>
      </c>
      <c r="J31" s="109">
        <v>7877712600</v>
      </c>
      <c r="K31" s="111" t="s">
        <v>678</v>
      </c>
      <c r="L31" s="111"/>
      <c r="M31" s="111" t="s">
        <v>443</v>
      </c>
      <c r="N31" s="111"/>
      <c r="O31" s="111" t="s">
        <v>144</v>
      </c>
      <c r="P31" s="111"/>
      <c r="Q31" s="111" t="s">
        <v>4168</v>
      </c>
    </row>
    <row r="32" spans="2:18" ht="13.8" x14ac:dyDescent="0.3">
      <c r="B32" s="111" t="s">
        <v>23</v>
      </c>
      <c r="C32" s="111" t="s">
        <v>555</v>
      </c>
      <c r="D32" s="111" t="s">
        <v>24</v>
      </c>
      <c r="E32" s="111" t="s">
        <v>433</v>
      </c>
      <c r="F32" s="111" t="s">
        <v>4124</v>
      </c>
      <c r="G32" s="111" t="s">
        <v>4171</v>
      </c>
      <c r="H32" s="111" t="s">
        <v>193</v>
      </c>
      <c r="I32" s="111" t="s">
        <v>194</v>
      </c>
      <c r="J32" s="109">
        <v>9122734591</v>
      </c>
      <c r="K32" s="111" t="s">
        <v>691</v>
      </c>
      <c r="L32" s="111"/>
      <c r="M32" s="111" t="s">
        <v>461</v>
      </c>
      <c r="N32" s="111"/>
      <c r="O32" s="111" t="s">
        <v>52</v>
      </c>
      <c r="P32" s="111"/>
      <c r="Q32" s="111" t="s">
        <v>4168</v>
      </c>
    </row>
    <row r="33" spans="1:18" ht="13.8" x14ac:dyDescent="0.3">
      <c r="B33" s="111" t="s">
        <v>124</v>
      </c>
      <c r="C33" s="111" t="s">
        <v>559</v>
      </c>
      <c r="D33" s="111" t="s">
        <v>125</v>
      </c>
      <c r="E33" s="111" t="s">
        <v>433</v>
      </c>
      <c r="F33" s="111" t="s">
        <v>4124</v>
      </c>
      <c r="G33" s="111" t="s">
        <v>4171</v>
      </c>
      <c r="H33" s="111" t="s">
        <v>204</v>
      </c>
      <c r="I33" s="111" t="s">
        <v>181</v>
      </c>
      <c r="J33" s="109">
        <v>9001585718</v>
      </c>
      <c r="K33" s="111" t="s">
        <v>697</v>
      </c>
      <c r="L33" s="111"/>
      <c r="M33" s="111" t="s">
        <v>443</v>
      </c>
      <c r="N33" s="111"/>
      <c r="O33" s="111" t="s">
        <v>144</v>
      </c>
      <c r="P33" s="111"/>
      <c r="Q33" s="111" t="s">
        <v>4168</v>
      </c>
    </row>
    <row r="34" spans="1:18" ht="13.8" x14ac:dyDescent="0.3">
      <c r="A34" s="8" t="s">
        <v>771</v>
      </c>
      <c r="B34" s="111" t="s">
        <v>12</v>
      </c>
      <c r="C34" s="111" t="s">
        <v>517</v>
      </c>
      <c r="D34" s="111" t="s">
        <v>13</v>
      </c>
      <c r="E34" s="111" t="s">
        <v>433</v>
      </c>
      <c r="F34" s="111" t="s">
        <v>4124</v>
      </c>
      <c r="G34" s="111" t="s">
        <v>4171</v>
      </c>
      <c r="H34" s="111" t="s">
        <v>178</v>
      </c>
      <c r="I34" s="111" t="s">
        <v>179</v>
      </c>
      <c r="J34" s="109" t="s">
        <v>267</v>
      </c>
      <c r="K34" s="111" t="s">
        <v>707</v>
      </c>
      <c r="L34" s="111"/>
      <c r="M34" s="111" t="s">
        <v>461</v>
      </c>
      <c r="N34" s="111"/>
      <c r="O34" s="111" t="s">
        <v>52</v>
      </c>
      <c r="P34" s="111"/>
      <c r="Q34" s="111" t="s">
        <v>4168</v>
      </c>
      <c r="R34" s="8" t="s">
        <v>4190</v>
      </c>
    </row>
    <row r="35" spans="1:18" ht="13.8" x14ac:dyDescent="0.3">
      <c r="B35" s="111" t="s">
        <v>25</v>
      </c>
      <c r="C35" s="111" t="s">
        <v>614</v>
      </c>
      <c r="D35" s="111" t="s">
        <v>26</v>
      </c>
      <c r="E35" s="111" t="s">
        <v>433</v>
      </c>
      <c r="F35" s="111" t="s">
        <v>4124</v>
      </c>
      <c r="G35" s="111" t="s">
        <v>4171</v>
      </c>
      <c r="H35" s="111" t="s">
        <v>195</v>
      </c>
      <c r="I35" s="111" t="s">
        <v>183</v>
      </c>
      <c r="J35" s="109">
        <v>9488466702</v>
      </c>
      <c r="K35" s="111" t="s">
        <v>713</v>
      </c>
      <c r="L35" s="111"/>
      <c r="M35" s="111" t="s">
        <v>449</v>
      </c>
      <c r="N35" s="111"/>
      <c r="O35" s="111" t="s">
        <v>161</v>
      </c>
      <c r="P35" s="111"/>
      <c r="Q35" s="111" t="s">
        <v>4168</v>
      </c>
    </row>
    <row r="36" spans="1:18" ht="13.8" x14ac:dyDescent="0.3">
      <c r="B36" s="111" t="s">
        <v>18</v>
      </c>
      <c r="C36" s="111" t="s">
        <v>569</v>
      </c>
      <c r="D36" s="111" t="s">
        <v>19</v>
      </c>
      <c r="E36" s="111" t="s">
        <v>433</v>
      </c>
      <c r="F36" s="111" t="s">
        <v>4124</v>
      </c>
      <c r="G36" s="111" t="s">
        <v>4171</v>
      </c>
      <c r="H36" s="111" t="s">
        <v>187</v>
      </c>
      <c r="I36" s="111" t="s">
        <v>188</v>
      </c>
      <c r="J36" s="109" t="s">
        <v>270</v>
      </c>
      <c r="K36" s="111" t="s">
        <v>720</v>
      </c>
      <c r="L36" s="111"/>
      <c r="M36" s="111" t="s">
        <v>444</v>
      </c>
      <c r="N36" s="111"/>
      <c r="O36" s="111" t="s">
        <v>111</v>
      </c>
      <c r="P36" s="111"/>
      <c r="Q36" s="111" t="s">
        <v>4168</v>
      </c>
    </row>
    <row r="37" spans="1:18" ht="13.8" x14ac:dyDescent="0.3">
      <c r="B37" s="111" t="s">
        <v>14</v>
      </c>
      <c r="C37" s="111" t="s">
        <v>574</v>
      </c>
      <c r="D37" s="111" t="s">
        <v>15</v>
      </c>
      <c r="E37" s="111" t="s">
        <v>433</v>
      </c>
      <c r="F37" s="111" t="s">
        <v>4124</v>
      </c>
      <c r="G37" s="111" t="s">
        <v>4171</v>
      </c>
      <c r="H37" s="111" t="s">
        <v>180</v>
      </c>
      <c r="I37" s="111" t="s">
        <v>181</v>
      </c>
      <c r="J37" s="109" t="s">
        <v>268</v>
      </c>
      <c r="K37" s="111" t="s">
        <v>728</v>
      </c>
      <c r="L37" s="111"/>
      <c r="M37" s="111" t="s">
        <v>443</v>
      </c>
      <c r="N37" s="111"/>
      <c r="O37" s="111" t="s">
        <v>144</v>
      </c>
      <c r="P37" s="111"/>
      <c r="Q37" s="111" t="s">
        <v>4168</v>
      </c>
      <c r="R37" s="8" t="s">
        <v>4193</v>
      </c>
    </row>
    <row r="38" spans="1:18" ht="13.8" x14ac:dyDescent="0.3">
      <c r="B38" s="111" t="s">
        <v>436</v>
      </c>
      <c r="C38" s="111" t="s">
        <v>525</v>
      </c>
      <c r="D38" s="111" t="s">
        <v>437</v>
      </c>
      <c r="E38" s="111" t="s">
        <v>433</v>
      </c>
      <c r="F38" s="111" t="s">
        <v>4124</v>
      </c>
      <c r="G38" s="111" t="s">
        <v>4171</v>
      </c>
      <c r="H38" s="111" t="s">
        <v>242</v>
      </c>
      <c r="I38" s="111" t="s">
        <v>219</v>
      </c>
      <c r="J38" s="109" t="s">
        <v>440</v>
      </c>
      <c r="K38" s="111" t="s">
        <v>730</v>
      </c>
      <c r="L38" s="111"/>
      <c r="M38" s="111" t="s">
        <v>445</v>
      </c>
      <c r="N38" s="111"/>
      <c r="O38" s="111" t="s">
        <v>144</v>
      </c>
      <c r="P38" s="111"/>
      <c r="Q38" s="111" t="s">
        <v>4168</v>
      </c>
    </row>
    <row r="39" spans="1:18" ht="13.8" x14ac:dyDescent="0.3">
      <c r="B39" s="111" t="s">
        <v>458</v>
      </c>
      <c r="C39" s="111" t="s">
        <v>575</v>
      </c>
      <c r="D39" s="111" t="s">
        <v>459</v>
      </c>
      <c r="E39" s="111" t="s">
        <v>433</v>
      </c>
      <c r="F39" s="111" t="s">
        <v>4124</v>
      </c>
      <c r="G39" s="111" t="s">
        <v>4171</v>
      </c>
      <c r="H39" s="111" t="s">
        <v>460</v>
      </c>
      <c r="I39" s="111" t="s">
        <v>210</v>
      </c>
      <c r="J39" s="109">
        <v>9861566720</v>
      </c>
      <c r="K39" s="111" t="s">
        <v>732</v>
      </c>
      <c r="L39" s="111"/>
      <c r="M39" s="111" t="s">
        <v>461</v>
      </c>
      <c r="N39" s="111"/>
      <c r="O39" s="111" t="s">
        <v>52</v>
      </c>
      <c r="P39" s="111"/>
      <c r="Q39" s="111" t="s">
        <v>4168</v>
      </c>
    </row>
    <row r="40" spans="1:18" ht="13.8" x14ac:dyDescent="0.3">
      <c r="B40" s="111" t="s">
        <v>450</v>
      </c>
      <c r="C40" s="111" t="s">
        <v>531</v>
      </c>
      <c r="D40" s="111" t="s">
        <v>451</v>
      </c>
      <c r="E40" s="111" t="s">
        <v>435</v>
      </c>
      <c r="F40" s="111" t="s">
        <v>4124</v>
      </c>
      <c r="G40" s="111" t="s">
        <v>4171</v>
      </c>
      <c r="H40" s="111" t="s">
        <v>229</v>
      </c>
      <c r="I40" s="111" t="s">
        <v>230</v>
      </c>
      <c r="J40" s="109" t="s">
        <v>454</v>
      </c>
      <c r="K40" s="111" t="s">
        <v>740</v>
      </c>
      <c r="L40" s="111"/>
      <c r="M40" s="111" t="s">
        <v>448</v>
      </c>
      <c r="N40" s="111"/>
      <c r="O40" s="111" t="s">
        <v>111</v>
      </c>
      <c r="P40" s="111"/>
      <c r="Q40" s="111" t="s">
        <v>4168</v>
      </c>
    </row>
    <row r="41" spans="1:18" ht="13.8" x14ac:dyDescent="0.3">
      <c r="B41" s="111" t="s">
        <v>771</v>
      </c>
      <c r="C41" s="111" t="s">
        <v>625</v>
      </c>
      <c r="D41" s="111" t="s">
        <v>4146</v>
      </c>
      <c r="E41" s="111" t="s">
        <v>435</v>
      </c>
      <c r="F41" s="111" t="s">
        <v>628</v>
      </c>
      <c r="G41" s="111" t="s">
        <v>4171</v>
      </c>
      <c r="H41" s="111" t="s">
        <v>187</v>
      </c>
      <c r="I41" s="111" t="s">
        <v>188</v>
      </c>
      <c r="J41" s="109">
        <v>9836390901</v>
      </c>
      <c r="K41" s="111" t="s">
        <v>742</v>
      </c>
      <c r="L41" s="111"/>
      <c r="M41" s="111" t="s">
        <v>444</v>
      </c>
      <c r="N41" s="111"/>
      <c r="O41" s="111" t="s">
        <v>111</v>
      </c>
      <c r="P41" s="111"/>
      <c r="Q41" s="111" t="s">
        <v>4168</v>
      </c>
    </row>
    <row r="42" spans="1:18" ht="13.8" x14ac:dyDescent="0.3">
      <c r="B42" s="111" t="s">
        <v>771</v>
      </c>
      <c r="C42" s="111" t="s">
        <v>646</v>
      </c>
      <c r="D42" s="111" t="s">
        <v>494</v>
      </c>
      <c r="E42" s="111" t="s">
        <v>435</v>
      </c>
      <c r="F42" s="111" t="s">
        <v>4124</v>
      </c>
      <c r="G42" s="111" t="s">
        <v>4171</v>
      </c>
      <c r="H42" s="111" t="s">
        <v>244</v>
      </c>
      <c r="I42" s="111" t="s">
        <v>194</v>
      </c>
      <c r="J42" s="109" t="s">
        <v>4138</v>
      </c>
      <c r="K42" s="111" t="s">
        <v>743</v>
      </c>
      <c r="L42" s="111"/>
      <c r="M42" s="111" t="s">
        <v>461</v>
      </c>
      <c r="N42" s="111"/>
      <c r="O42" s="111" t="s">
        <v>52</v>
      </c>
      <c r="P42" s="111"/>
      <c r="Q42" s="111" t="s">
        <v>4168</v>
      </c>
    </row>
    <row r="43" spans="1:18" ht="13.8" x14ac:dyDescent="0.3">
      <c r="B43" s="111" t="s">
        <v>145</v>
      </c>
      <c r="C43" s="111" t="s">
        <v>616</v>
      </c>
      <c r="D43" s="111" t="s">
        <v>146</v>
      </c>
      <c r="E43" s="111" t="s">
        <v>433</v>
      </c>
      <c r="F43" s="111" t="s">
        <v>4124</v>
      </c>
      <c r="G43" s="111" t="s">
        <v>4171</v>
      </c>
      <c r="H43" s="111" t="s">
        <v>255</v>
      </c>
      <c r="I43" s="111" t="s">
        <v>256</v>
      </c>
      <c r="J43" s="109" t="s">
        <v>329</v>
      </c>
      <c r="K43" s="111" t="s">
        <v>689</v>
      </c>
      <c r="L43" s="111"/>
      <c r="M43" s="111" t="s">
        <v>445</v>
      </c>
      <c r="N43" s="111"/>
      <c r="O43" s="111" t="s">
        <v>144</v>
      </c>
      <c r="P43" s="111"/>
      <c r="Q43" s="111" t="s">
        <v>4168</v>
      </c>
    </row>
    <row r="44" spans="1:18" ht="13.8" x14ac:dyDescent="0.3">
      <c r="B44" s="111" t="s">
        <v>75</v>
      </c>
      <c r="C44" s="111" t="s">
        <v>527</v>
      </c>
      <c r="D44" s="111" t="s">
        <v>76</v>
      </c>
      <c r="E44" s="111" t="s">
        <v>435</v>
      </c>
      <c r="F44" s="111" t="s">
        <v>4124</v>
      </c>
      <c r="G44" s="111" t="s">
        <v>4171</v>
      </c>
      <c r="H44" s="111" t="s">
        <v>215</v>
      </c>
      <c r="I44" s="111" t="s">
        <v>215</v>
      </c>
      <c r="J44" s="109" t="s">
        <v>297</v>
      </c>
      <c r="K44" s="111" t="s">
        <v>735</v>
      </c>
      <c r="L44" s="111"/>
      <c r="M44" s="111" t="s">
        <v>445</v>
      </c>
      <c r="N44" s="111"/>
      <c r="O44" s="111" t="s">
        <v>144</v>
      </c>
      <c r="P44" s="111"/>
      <c r="Q44" s="111" t="s">
        <v>4168</v>
      </c>
    </row>
    <row r="45" spans="1:18" ht="13.8" x14ac:dyDescent="0.3">
      <c r="B45" s="111" t="s">
        <v>771</v>
      </c>
      <c r="C45" s="111" t="s">
        <v>4110</v>
      </c>
      <c r="D45" s="111" t="s">
        <v>4111</v>
      </c>
      <c r="E45" s="111" t="s">
        <v>433</v>
      </c>
      <c r="F45" s="111" t="s">
        <v>4124</v>
      </c>
      <c r="G45" s="111" t="s">
        <v>4171</v>
      </c>
      <c r="H45" s="111" t="s">
        <v>214</v>
      </c>
      <c r="I45" s="111" t="s">
        <v>192</v>
      </c>
      <c r="J45" s="109">
        <v>9920423320</v>
      </c>
      <c r="K45" s="111" t="s">
        <v>4112</v>
      </c>
      <c r="L45" s="111"/>
      <c r="M45" s="111" t="s">
        <v>447</v>
      </c>
      <c r="N45" s="111"/>
      <c r="O45" s="111" t="s">
        <v>469</v>
      </c>
      <c r="P45" s="111"/>
      <c r="Q45" s="111" t="s">
        <v>4168</v>
      </c>
    </row>
    <row r="46" spans="1:18" ht="13.8" x14ac:dyDescent="0.3">
      <c r="B46" s="111" t="s">
        <v>157</v>
      </c>
      <c r="C46" s="111" t="s">
        <v>551</v>
      </c>
      <c r="D46" s="111" t="s">
        <v>158</v>
      </c>
      <c r="E46" s="111" t="s">
        <v>433</v>
      </c>
      <c r="F46" s="111" t="s">
        <v>4124</v>
      </c>
      <c r="G46" s="111" t="s">
        <v>4171</v>
      </c>
      <c r="H46" s="111" t="s">
        <v>208</v>
      </c>
      <c r="I46" s="111" t="s">
        <v>192</v>
      </c>
      <c r="J46" s="109">
        <v>9370327030</v>
      </c>
      <c r="K46" s="111" t="s">
        <v>660</v>
      </c>
      <c r="L46" s="111"/>
      <c r="M46" s="111" t="s">
        <v>447</v>
      </c>
      <c r="N46" s="111"/>
      <c r="O46" s="111" t="s">
        <v>469</v>
      </c>
      <c r="P46" s="111"/>
      <c r="Q46" s="111" t="s">
        <v>4169</v>
      </c>
      <c r="R46" s="8" t="s">
        <v>4221</v>
      </c>
    </row>
    <row r="47" spans="1:18" ht="13.8" x14ac:dyDescent="0.3">
      <c r="B47" s="111" t="s">
        <v>83</v>
      </c>
      <c r="C47" s="111" t="s">
        <v>637</v>
      </c>
      <c r="D47" s="111" t="s">
        <v>84</v>
      </c>
      <c r="E47" s="111" t="s">
        <v>433</v>
      </c>
      <c r="F47" s="111" t="s">
        <v>4124</v>
      </c>
      <c r="G47" s="111" t="s">
        <v>4171</v>
      </c>
      <c r="H47" s="111" t="s">
        <v>216</v>
      </c>
      <c r="I47" s="111" t="s">
        <v>183</v>
      </c>
      <c r="J47" s="109" t="s">
        <v>301</v>
      </c>
      <c r="K47" s="111" t="s">
        <v>681</v>
      </c>
      <c r="L47" s="111"/>
      <c r="M47" s="111" t="s">
        <v>449</v>
      </c>
      <c r="N47" s="111"/>
      <c r="O47" s="111" t="s">
        <v>161</v>
      </c>
      <c r="P47" s="111"/>
      <c r="Q47" s="111" t="s">
        <v>4157</v>
      </c>
      <c r="R47" s="8" t="s">
        <v>4190</v>
      </c>
    </row>
    <row r="48" spans="1:18" ht="13.8" x14ac:dyDescent="0.3">
      <c r="B48" s="111" t="s">
        <v>366</v>
      </c>
      <c r="C48" s="111" t="s">
        <v>576</v>
      </c>
      <c r="D48" s="111" t="s">
        <v>367</v>
      </c>
      <c r="E48" s="111" t="s">
        <v>435</v>
      </c>
      <c r="F48" s="111" t="s">
        <v>4124</v>
      </c>
      <c r="G48" s="111" t="s">
        <v>4171</v>
      </c>
      <c r="H48" s="111" t="s">
        <v>215</v>
      </c>
      <c r="I48" s="111" t="s">
        <v>215</v>
      </c>
      <c r="J48" s="109" t="s">
        <v>374</v>
      </c>
      <c r="K48" s="111" t="s">
        <v>734</v>
      </c>
      <c r="L48" s="111"/>
      <c r="M48" s="111" t="s">
        <v>445</v>
      </c>
      <c r="N48" s="111"/>
      <c r="O48" s="111" t="s">
        <v>144</v>
      </c>
      <c r="P48" s="111"/>
      <c r="Q48" s="111" t="s">
        <v>4168</v>
      </c>
    </row>
    <row r="49" spans="2:20" ht="13.8" x14ac:dyDescent="0.3">
      <c r="B49" s="128" t="s">
        <v>51</v>
      </c>
      <c r="C49" s="126" t="s">
        <v>581</v>
      </c>
      <c r="D49" s="128" t="s">
        <v>52</v>
      </c>
      <c r="E49" s="111" t="s">
        <v>22</v>
      </c>
      <c r="F49" s="141">
        <v>44508</v>
      </c>
      <c r="G49" s="111" t="s">
        <v>4171</v>
      </c>
      <c r="H49" s="128" t="s">
        <v>210</v>
      </c>
      <c r="I49" s="128" t="s">
        <v>213</v>
      </c>
      <c r="J49" s="109" t="s">
        <v>285</v>
      </c>
      <c r="K49" s="111" t="s">
        <v>758</v>
      </c>
      <c r="L49" s="111"/>
      <c r="M49" s="111" t="s">
        <v>461</v>
      </c>
      <c r="N49" s="111"/>
      <c r="O49" s="111" t="s">
        <v>771</v>
      </c>
      <c r="P49" s="111"/>
      <c r="Q49" s="111" t="s">
        <v>4170</v>
      </c>
    </row>
    <row r="50" spans="2:20" ht="13.8" x14ac:dyDescent="0.3">
      <c r="B50" s="128" t="s">
        <v>149</v>
      </c>
      <c r="C50" s="128" t="s">
        <v>571</v>
      </c>
      <c r="D50" s="128" t="s">
        <v>150</v>
      </c>
      <c r="E50" s="128" t="s">
        <v>433</v>
      </c>
      <c r="F50" s="128" t="s">
        <v>4124</v>
      </c>
      <c r="G50" s="128" t="s">
        <v>4171</v>
      </c>
      <c r="H50" s="128" t="s">
        <v>185</v>
      </c>
      <c r="I50" s="128" t="s">
        <v>175</v>
      </c>
      <c r="J50" s="109">
        <v>9898633142</v>
      </c>
      <c r="K50" s="128" t="s">
        <v>724</v>
      </c>
      <c r="L50" s="128"/>
      <c r="M50" s="128" t="s">
        <v>443</v>
      </c>
      <c r="N50" s="128"/>
      <c r="O50" s="111" t="s">
        <v>144</v>
      </c>
      <c r="P50" s="111"/>
      <c r="Q50" s="111" t="s">
        <v>4172</v>
      </c>
      <c r="R50" s="8" t="s">
        <v>4190</v>
      </c>
    </row>
    <row r="51" spans="2:20" ht="13.8" x14ac:dyDescent="0.25">
      <c r="B51" s="128" t="s">
        <v>370</v>
      </c>
      <c r="C51" s="128" t="s">
        <v>499</v>
      </c>
      <c r="D51" s="128" t="s">
        <v>371</v>
      </c>
      <c r="E51" s="128" t="s">
        <v>433</v>
      </c>
      <c r="F51" s="128" t="s">
        <v>4124</v>
      </c>
      <c r="G51" s="128" t="s">
        <v>4171</v>
      </c>
      <c r="H51" s="128" t="s">
        <v>189</v>
      </c>
      <c r="I51" s="128" t="s">
        <v>190</v>
      </c>
      <c r="J51" s="109" t="s">
        <v>376</v>
      </c>
      <c r="K51" s="128" t="s">
        <v>664</v>
      </c>
      <c r="L51" s="128"/>
      <c r="M51" s="128" t="s">
        <v>462</v>
      </c>
      <c r="N51" s="128"/>
      <c r="O51" s="128" t="s">
        <v>88</v>
      </c>
      <c r="P51" s="128"/>
      <c r="Q51" s="128" t="s">
        <v>4176</v>
      </c>
      <c r="R51" s="8" t="s">
        <v>4190</v>
      </c>
      <c r="T51" s="8" t="s">
        <v>4222</v>
      </c>
    </row>
    <row r="52" spans="2:20" ht="13.8" x14ac:dyDescent="0.25">
      <c r="B52" s="128" t="s">
        <v>27</v>
      </c>
      <c r="C52" s="128" t="s">
        <v>641</v>
      </c>
      <c r="D52" s="128" t="s">
        <v>28</v>
      </c>
      <c r="E52" s="128" t="s">
        <v>433</v>
      </c>
      <c r="F52" s="128" t="s">
        <v>4124</v>
      </c>
      <c r="G52" s="128" t="s">
        <v>4171</v>
      </c>
      <c r="H52" s="128" t="s">
        <v>196</v>
      </c>
      <c r="I52" s="128" t="s">
        <v>197</v>
      </c>
      <c r="J52" s="109" t="s">
        <v>273</v>
      </c>
      <c r="K52" s="128" t="s">
        <v>717</v>
      </c>
      <c r="L52" s="128"/>
      <c r="M52" s="128" t="s">
        <v>449</v>
      </c>
      <c r="N52" s="128"/>
      <c r="O52" s="128" t="s">
        <v>161</v>
      </c>
      <c r="P52" s="128"/>
      <c r="Q52" s="128" t="s">
        <v>4173</v>
      </c>
    </row>
    <row r="53" spans="2:20" ht="13.8" x14ac:dyDescent="0.25">
      <c r="B53" s="128" t="s">
        <v>771</v>
      </c>
      <c r="C53" s="128" t="s">
        <v>4120</v>
      </c>
      <c r="D53" s="128" t="s">
        <v>648</v>
      </c>
      <c r="E53" s="128" t="s">
        <v>433</v>
      </c>
      <c r="F53" s="128" t="s">
        <v>4128</v>
      </c>
      <c r="G53" s="128" t="s">
        <v>4171</v>
      </c>
      <c r="H53" s="128" t="s">
        <v>222</v>
      </c>
      <c r="I53" s="128" t="s">
        <v>173</v>
      </c>
      <c r="J53" s="109">
        <v>7259316837</v>
      </c>
      <c r="K53" s="128" t="s">
        <v>4156</v>
      </c>
      <c r="L53" s="128"/>
      <c r="M53" s="128" t="s">
        <v>446</v>
      </c>
      <c r="N53" s="128"/>
      <c r="O53" s="128" t="s">
        <v>85</v>
      </c>
      <c r="P53" s="128"/>
      <c r="Q53" s="128" t="s">
        <v>4175</v>
      </c>
      <c r="R53" s="8" t="s">
        <v>4190</v>
      </c>
    </row>
    <row r="54" spans="2:20" ht="13.8" x14ac:dyDescent="0.25">
      <c r="B54" s="128" t="s">
        <v>77</v>
      </c>
      <c r="C54" s="128" t="s">
        <v>500</v>
      </c>
      <c r="D54" s="128" t="s">
        <v>78</v>
      </c>
      <c r="E54" s="128" t="s">
        <v>433</v>
      </c>
      <c r="F54" s="128" t="s">
        <v>4124</v>
      </c>
      <c r="G54" s="128" t="s">
        <v>4171</v>
      </c>
      <c r="H54" s="128" t="s">
        <v>225</v>
      </c>
      <c r="I54" s="128" t="s">
        <v>188</v>
      </c>
      <c r="J54" s="109" t="s">
        <v>298</v>
      </c>
      <c r="K54" s="128" t="s">
        <v>667</v>
      </c>
      <c r="L54" s="128"/>
      <c r="M54" s="128" t="s">
        <v>444</v>
      </c>
      <c r="N54" s="128"/>
      <c r="O54" s="128" t="s">
        <v>111</v>
      </c>
      <c r="P54" s="128"/>
      <c r="Q54" s="128" t="s">
        <v>4184</v>
      </c>
    </row>
    <row r="55" spans="2:20" ht="13.8" x14ac:dyDescent="0.25">
      <c r="B55" s="128" t="s">
        <v>394</v>
      </c>
      <c r="C55" s="128" t="s">
        <v>528</v>
      </c>
      <c r="D55" s="128" t="s">
        <v>395</v>
      </c>
      <c r="E55" s="128" t="s">
        <v>433</v>
      </c>
      <c r="F55" s="128" t="s">
        <v>4124</v>
      </c>
      <c r="G55" s="128" t="s">
        <v>4171</v>
      </c>
      <c r="H55" s="128" t="s">
        <v>186</v>
      </c>
      <c r="I55" s="128" t="s">
        <v>173</v>
      </c>
      <c r="J55" s="109">
        <v>9995200741</v>
      </c>
      <c r="K55" s="128" t="s">
        <v>736</v>
      </c>
      <c r="L55" s="128"/>
      <c r="M55" s="128" t="s">
        <v>446</v>
      </c>
      <c r="N55" s="128"/>
      <c r="O55" s="128" t="s">
        <v>85</v>
      </c>
      <c r="P55" s="128"/>
      <c r="Q55" s="128" t="s">
        <v>4189</v>
      </c>
    </row>
    <row r="56" spans="2:20" ht="13.8" x14ac:dyDescent="0.25">
      <c r="B56" s="128" t="s">
        <v>771</v>
      </c>
      <c r="C56" s="128" t="s">
        <v>4178</v>
      </c>
      <c r="D56" s="128" t="s">
        <v>4177</v>
      </c>
      <c r="E56" s="128" t="s">
        <v>433</v>
      </c>
      <c r="F56" s="128" t="s">
        <v>4179</v>
      </c>
      <c r="G56" s="128" t="s">
        <v>4171</v>
      </c>
      <c r="H56" s="128" t="s">
        <v>189</v>
      </c>
      <c r="I56" s="128" t="s">
        <v>190</v>
      </c>
      <c r="J56" s="109" t="s">
        <v>4180</v>
      </c>
      <c r="K56" s="128" t="s">
        <v>4183</v>
      </c>
      <c r="L56" s="128"/>
      <c r="M56" s="128" t="s">
        <v>462</v>
      </c>
      <c r="N56" s="128"/>
      <c r="O56" s="128" t="s">
        <v>88</v>
      </c>
      <c r="P56" s="128"/>
      <c r="Q56" s="128" t="s">
        <v>4136</v>
      </c>
    </row>
    <row r="57" spans="2:20" ht="13.8" x14ac:dyDescent="0.3">
      <c r="B57" s="111" t="s">
        <v>101</v>
      </c>
      <c r="C57" s="111" t="s">
        <v>640</v>
      </c>
      <c r="D57" s="111" t="s">
        <v>102</v>
      </c>
      <c r="E57" s="128" t="s">
        <v>433</v>
      </c>
      <c r="F57" s="128" t="s">
        <v>4124</v>
      </c>
      <c r="G57" s="128" t="s">
        <v>4171</v>
      </c>
      <c r="H57" s="111" t="s">
        <v>187</v>
      </c>
      <c r="I57" s="111" t="s">
        <v>188</v>
      </c>
      <c r="J57" s="109">
        <v>9038572400</v>
      </c>
      <c r="K57" s="111" t="s">
        <v>708</v>
      </c>
      <c r="L57" s="111"/>
      <c r="M57" s="128" t="s">
        <v>444</v>
      </c>
      <c r="N57" s="111"/>
      <c r="O57" s="111" t="s">
        <v>111</v>
      </c>
      <c r="P57" s="111"/>
      <c r="Q57" s="128" t="s">
        <v>4197</v>
      </c>
      <c r="S57" s="8" t="s">
        <v>4223</v>
      </c>
    </row>
    <row r="58" spans="2:20" ht="13.8" x14ac:dyDescent="0.3">
      <c r="B58" s="111" t="s">
        <v>771</v>
      </c>
      <c r="C58" s="111" t="s">
        <v>4181</v>
      </c>
      <c r="D58" s="111" t="s">
        <v>4191</v>
      </c>
      <c r="E58" s="128" t="s">
        <v>433</v>
      </c>
      <c r="F58" s="129">
        <v>44971</v>
      </c>
      <c r="G58" s="128" t="s">
        <v>4171</v>
      </c>
      <c r="H58" s="111" t="s">
        <v>2451</v>
      </c>
      <c r="I58" s="111" t="s">
        <v>173</v>
      </c>
      <c r="J58" s="109">
        <v>9844113063</v>
      </c>
      <c r="K58" s="111" t="s">
        <v>4182</v>
      </c>
      <c r="L58" s="111"/>
      <c r="M58" s="111" t="s">
        <v>446</v>
      </c>
      <c r="N58" s="111"/>
      <c r="O58" s="128" t="s">
        <v>85</v>
      </c>
      <c r="P58" s="111"/>
      <c r="Q58" s="128" t="s">
        <v>4197</v>
      </c>
      <c r="R58" s="8" t="s">
        <v>4190</v>
      </c>
    </row>
    <row r="59" spans="2:20" ht="13.8" x14ac:dyDescent="0.3">
      <c r="B59" s="111" t="s">
        <v>140</v>
      </c>
      <c r="C59" s="111" t="s">
        <v>514</v>
      </c>
      <c r="D59" s="111" t="s">
        <v>141</v>
      </c>
      <c r="E59" s="128" t="s">
        <v>433</v>
      </c>
      <c r="F59" s="128" t="s">
        <v>4124</v>
      </c>
      <c r="G59" s="128" t="s">
        <v>4171</v>
      </c>
      <c r="H59" s="111" t="s">
        <v>254</v>
      </c>
      <c r="I59" s="111" t="s">
        <v>177</v>
      </c>
      <c r="J59" s="109">
        <v>9988127069</v>
      </c>
      <c r="K59" s="111" t="s">
        <v>701</v>
      </c>
      <c r="L59" s="111"/>
      <c r="M59" s="111" t="s">
        <v>445</v>
      </c>
      <c r="N59" s="111"/>
      <c r="O59" s="111" t="s">
        <v>144</v>
      </c>
      <c r="P59" s="111"/>
      <c r="Q59" s="128" t="s">
        <v>4194</v>
      </c>
    </row>
    <row r="60" spans="2:20" ht="13.8" x14ac:dyDescent="0.3">
      <c r="B60" s="111" t="s">
        <v>29</v>
      </c>
      <c r="C60" s="111" t="s">
        <v>621</v>
      </c>
      <c r="D60" s="111" t="s">
        <v>30</v>
      </c>
      <c r="E60" s="128" t="s">
        <v>433</v>
      </c>
      <c r="F60" s="111" t="s">
        <v>4124</v>
      </c>
      <c r="G60" s="128" t="s">
        <v>4171</v>
      </c>
      <c r="H60" s="111" t="s">
        <v>198</v>
      </c>
      <c r="I60" s="111" t="s">
        <v>199</v>
      </c>
      <c r="J60" s="109">
        <v>9719638306</v>
      </c>
      <c r="K60" s="111" t="s">
        <v>690</v>
      </c>
      <c r="L60" s="111"/>
      <c r="M60" s="111" t="s">
        <v>442</v>
      </c>
      <c r="N60" s="111"/>
      <c r="O60" s="111" t="s">
        <v>85</v>
      </c>
      <c r="P60" s="111"/>
      <c r="Q60" s="128" t="s">
        <v>4205</v>
      </c>
    </row>
    <row r="61" spans="2:20" ht="13.8" x14ac:dyDescent="0.3">
      <c r="B61" s="111" t="s">
        <v>771</v>
      </c>
      <c r="C61" s="111" t="s">
        <v>4203</v>
      </c>
      <c r="D61" s="111" t="s">
        <v>4199</v>
      </c>
      <c r="E61" s="128" t="s">
        <v>433</v>
      </c>
      <c r="F61" s="141">
        <v>45017</v>
      </c>
      <c r="G61" s="128" t="s">
        <v>4171</v>
      </c>
      <c r="H61" s="111" t="s">
        <v>187</v>
      </c>
      <c r="I61" s="111" t="s">
        <v>188</v>
      </c>
      <c r="J61" s="109">
        <v>8250044963</v>
      </c>
      <c r="K61" s="111" t="s">
        <v>4204</v>
      </c>
      <c r="L61" s="111"/>
      <c r="M61" s="111" t="s">
        <v>444</v>
      </c>
      <c r="N61" s="111"/>
      <c r="O61" s="111" t="s">
        <v>111</v>
      </c>
      <c r="P61" s="111"/>
      <c r="Q61" s="111" t="s">
        <v>4136</v>
      </c>
    </row>
    <row r="62" spans="2:20" ht="13.8" x14ac:dyDescent="0.3">
      <c r="B62" s="111" t="s">
        <v>771</v>
      </c>
      <c r="C62" s="111" t="s">
        <v>495</v>
      </c>
      <c r="D62" s="111" t="s">
        <v>470</v>
      </c>
      <c r="E62" s="128" t="s">
        <v>433</v>
      </c>
      <c r="F62" s="111" t="s">
        <v>4124</v>
      </c>
      <c r="G62" s="128" t="s">
        <v>4171</v>
      </c>
      <c r="H62" s="111" t="s">
        <v>396</v>
      </c>
      <c r="I62" s="111" t="s">
        <v>181</v>
      </c>
      <c r="J62" s="109">
        <v>8003935000</v>
      </c>
      <c r="K62" s="111" t="s">
        <v>733</v>
      </c>
      <c r="L62" s="111"/>
      <c r="M62" s="111" t="s">
        <v>443</v>
      </c>
      <c r="N62" s="111"/>
      <c r="O62" s="111" t="s">
        <v>144</v>
      </c>
      <c r="P62" s="111"/>
      <c r="Q62" s="111" t="s">
        <v>4212</v>
      </c>
      <c r="R62" s="8" t="s">
        <v>4225</v>
      </c>
    </row>
    <row r="63" spans="2:20" ht="13.8" x14ac:dyDescent="0.3">
      <c r="B63" s="111" t="s">
        <v>71</v>
      </c>
      <c r="C63" s="111" t="s">
        <v>650</v>
      </c>
      <c r="D63" s="111" t="s">
        <v>72</v>
      </c>
      <c r="E63" s="128" t="s">
        <v>433</v>
      </c>
      <c r="F63" s="111" t="s">
        <v>4124</v>
      </c>
      <c r="G63" s="128" t="s">
        <v>4171</v>
      </c>
      <c r="H63" s="111" t="s">
        <v>224</v>
      </c>
      <c r="I63" s="111" t="s">
        <v>197</v>
      </c>
      <c r="J63" s="109">
        <v>9061984242</v>
      </c>
      <c r="K63" s="111" t="s">
        <v>4109</v>
      </c>
      <c r="L63" s="111"/>
      <c r="M63" s="111" t="s">
        <v>449</v>
      </c>
      <c r="N63" s="111"/>
      <c r="O63" s="111" t="s">
        <v>161</v>
      </c>
      <c r="P63" s="111"/>
      <c r="Q63" s="111" t="s">
        <v>4195</v>
      </c>
      <c r="R63" s="8" t="s">
        <v>4224</v>
      </c>
    </row>
    <row r="64" spans="2:20" ht="13.8" x14ac:dyDescent="0.3">
      <c r="B64" s="111" t="s">
        <v>33</v>
      </c>
      <c r="C64" s="111" t="s">
        <v>642</v>
      </c>
      <c r="D64" s="111" t="s">
        <v>34</v>
      </c>
      <c r="E64" s="128" t="s">
        <v>433</v>
      </c>
      <c r="F64" s="111" t="s">
        <v>4124</v>
      </c>
      <c r="G64" s="128" t="s">
        <v>4171</v>
      </c>
      <c r="H64" s="111" t="s">
        <v>200</v>
      </c>
      <c r="I64" s="111" t="s">
        <v>197</v>
      </c>
      <c r="J64" s="109">
        <v>9947070741</v>
      </c>
      <c r="K64" s="111" t="s">
        <v>723</v>
      </c>
      <c r="L64" s="111"/>
      <c r="M64" s="111" t="s">
        <v>449</v>
      </c>
      <c r="N64" s="111"/>
      <c r="O64" s="111" t="s">
        <v>161</v>
      </c>
      <c r="P64" s="111"/>
      <c r="Q64" s="111" t="s">
        <v>4211</v>
      </c>
    </row>
    <row r="65" spans="1:17" ht="13.8" x14ac:dyDescent="0.3">
      <c r="B65" s="111" t="s">
        <v>771</v>
      </c>
      <c r="C65" s="111" t="s">
        <v>623</v>
      </c>
      <c r="D65" s="111" t="s">
        <v>489</v>
      </c>
      <c r="E65" s="128" t="s">
        <v>433</v>
      </c>
      <c r="F65" s="111" t="s">
        <v>628</v>
      </c>
      <c r="G65" s="128" t="s">
        <v>4171</v>
      </c>
      <c r="H65" s="111" t="s">
        <v>184</v>
      </c>
      <c r="I65" s="111" t="s">
        <v>175</v>
      </c>
      <c r="J65" s="109">
        <v>9512120606</v>
      </c>
      <c r="K65" s="111" t="s">
        <v>747</v>
      </c>
      <c r="L65" s="111"/>
      <c r="M65" s="111" t="s">
        <v>447</v>
      </c>
      <c r="N65" s="111"/>
      <c r="O65" s="111" t="s">
        <v>113</v>
      </c>
      <c r="P65" s="111"/>
      <c r="Q65" s="111" t="s">
        <v>4211</v>
      </c>
    </row>
    <row r="66" spans="1:17" ht="13.8" x14ac:dyDescent="0.3">
      <c r="B66" s="111" t="s">
        <v>771</v>
      </c>
      <c r="C66" s="111" t="s">
        <v>4141</v>
      </c>
      <c r="D66" s="111" t="s">
        <v>4102</v>
      </c>
      <c r="E66" s="128" t="s">
        <v>433</v>
      </c>
      <c r="F66" s="142">
        <v>44867</v>
      </c>
      <c r="G66" s="128" t="s">
        <v>4171</v>
      </c>
      <c r="H66" s="111" t="s">
        <v>186</v>
      </c>
      <c r="I66" s="111" t="s">
        <v>173</v>
      </c>
      <c r="J66" s="109">
        <v>9886431418</v>
      </c>
      <c r="K66" s="111" t="s">
        <v>4155</v>
      </c>
      <c r="L66" s="111"/>
      <c r="M66" s="111" t="s">
        <v>446</v>
      </c>
      <c r="N66" s="111"/>
      <c r="O66" s="111" t="s">
        <v>85</v>
      </c>
      <c r="P66" s="111"/>
      <c r="Q66" s="111" t="s">
        <v>4227</v>
      </c>
    </row>
    <row r="67" spans="1:17" ht="13.8" x14ac:dyDescent="0.3">
      <c r="B67" s="111" t="s">
        <v>16</v>
      </c>
      <c r="C67" s="111" t="s">
        <v>556</v>
      </c>
      <c r="D67" s="111" t="s">
        <v>17</v>
      </c>
      <c r="E67" s="128" t="s">
        <v>433</v>
      </c>
      <c r="F67" s="111" t="s">
        <v>4124</v>
      </c>
      <c r="G67" s="128" t="s">
        <v>4171</v>
      </c>
      <c r="H67" s="111" t="s">
        <v>182</v>
      </c>
      <c r="I67" s="111" t="s">
        <v>183</v>
      </c>
      <c r="J67" s="109" t="s">
        <v>269</v>
      </c>
      <c r="K67" s="111" t="s">
        <v>694</v>
      </c>
      <c r="L67" s="111"/>
      <c r="M67" s="111" t="s">
        <v>449</v>
      </c>
      <c r="N67" s="111"/>
      <c r="O67" s="111" t="s">
        <v>161</v>
      </c>
      <c r="P67" s="111"/>
      <c r="Q67" s="111" t="s">
        <v>4227</v>
      </c>
    </row>
    <row r="68" spans="1:17" ht="13.8" x14ac:dyDescent="0.3">
      <c r="B68" s="111" t="s">
        <v>771</v>
      </c>
      <c r="C68" s="111" t="s">
        <v>4207</v>
      </c>
      <c r="D68" s="111" t="s">
        <v>4206</v>
      </c>
      <c r="E68" s="128" t="s">
        <v>433</v>
      </c>
      <c r="F68" s="141">
        <v>45012</v>
      </c>
      <c r="G68" s="128" t="s">
        <v>4171</v>
      </c>
      <c r="H68" s="111" t="s">
        <v>234</v>
      </c>
      <c r="I68" s="111" t="s">
        <v>199</v>
      </c>
      <c r="J68" s="109">
        <v>9258656256</v>
      </c>
      <c r="K68" s="111" t="s">
        <v>4208</v>
      </c>
      <c r="L68" s="111"/>
      <c r="M68" s="111" t="s">
        <v>442</v>
      </c>
      <c r="N68" s="111"/>
      <c r="O68" s="111" t="s">
        <v>85</v>
      </c>
      <c r="P68" s="111"/>
      <c r="Q68" s="111" t="s">
        <v>4238</v>
      </c>
    </row>
    <row r="69" spans="1:17" ht="13.8" x14ac:dyDescent="0.3">
      <c r="B69" s="111" t="s">
        <v>771</v>
      </c>
      <c r="C69" s="111" t="s">
        <v>4209</v>
      </c>
      <c r="D69" s="111" t="s">
        <v>2433</v>
      </c>
      <c r="E69" s="128" t="s">
        <v>433</v>
      </c>
      <c r="F69" s="141">
        <v>45012</v>
      </c>
      <c r="G69" s="128" t="s">
        <v>4171</v>
      </c>
      <c r="H69" s="111" t="s">
        <v>2451</v>
      </c>
      <c r="I69" s="111" t="s">
        <v>173</v>
      </c>
      <c r="J69" s="109">
        <v>7795830628</v>
      </c>
      <c r="K69" s="111" t="s">
        <v>4210</v>
      </c>
      <c r="L69" s="111"/>
      <c r="M69" s="111" t="s">
        <v>446</v>
      </c>
      <c r="N69" s="111"/>
      <c r="O69" s="111" t="s">
        <v>85</v>
      </c>
      <c r="P69" s="111"/>
      <c r="Q69" s="111" t="s">
        <v>4239</v>
      </c>
    </row>
    <row r="70" spans="1:17" ht="13.8" x14ac:dyDescent="0.3">
      <c r="B70" s="111" t="s">
        <v>8</v>
      </c>
      <c r="C70" s="111" t="s">
        <v>635</v>
      </c>
      <c r="D70" s="111" t="s">
        <v>9</v>
      </c>
      <c r="E70" s="128" t="s">
        <v>433</v>
      </c>
      <c r="F70" s="141">
        <v>44850</v>
      </c>
      <c r="G70" s="128" t="s">
        <v>4171</v>
      </c>
      <c r="H70" s="111" t="s">
        <v>172</v>
      </c>
      <c r="I70" s="111" t="s">
        <v>173</v>
      </c>
      <c r="J70" s="109">
        <v>8867147525</v>
      </c>
      <c r="K70" s="111" t="s">
        <v>675</v>
      </c>
      <c r="L70" s="111"/>
      <c r="M70" s="111" t="s">
        <v>446</v>
      </c>
      <c r="N70" s="111"/>
      <c r="O70" s="111" t="s">
        <v>85</v>
      </c>
      <c r="P70" s="111"/>
      <c r="Q70" s="111" t="s">
        <v>4226</v>
      </c>
    </row>
    <row r="71" spans="1:17" ht="13.8" x14ac:dyDescent="0.3">
      <c r="B71" s="111" t="s">
        <v>410</v>
      </c>
      <c r="C71" s="111" t="s">
        <v>529</v>
      </c>
      <c r="D71" s="111" t="s">
        <v>411</v>
      </c>
      <c r="E71" s="128" t="s">
        <v>433</v>
      </c>
      <c r="F71" s="141">
        <v>44850</v>
      </c>
      <c r="G71" s="128" t="s">
        <v>4171</v>
      </c>
      <c r="H71" s="111" t="s">
        <v>471</v>
      </c>
      <c r="I71" s="111" t="s">
        <v>175</v>
      </c>
      <c r="J71" s="109" t="s">
        <v>412</v>
      </c>
      <c r="K71" s="111" t="s">
        <v>737</v>
      </c>
      <c r="L71" s="111"/>
      <c r="M71" s="111" t="s">
        <v>447</v>
      </c>
      <c r="N71" s="111"/>
      <c r="O71" s="111" t="s">
        <v>113</v>
      </c>
      <c r="P71" s="111"/>
      <c r="Q71" s="111" t="s">
        <v>4241</v>
      </c>
    </row>
    <row r="72" spans="1:17" ht="13.8" x14ac:dyDescent="0.3">
      <c r="B72" s="111" t="s">
        <v>116</v>
      </c>
      <c r="C72" s="111" t="s">
        <v>4142</v>
      </c>
      <c r="D72" s="111" t="s">
        <v>117</v>
      </c>
      <c r="E72" s="128" t="s">
        <v>433</v>
      </c>
      <c r="F72" s="141">
        <v>44862</v>
      </c>
      <c r="G72" s="128" t="s">
        <v>4171</v>
      </c>
      <c r="H72" s="111" t="s">
        <v>240</v>
      </c>
      <c r="I72" s="111" t="s">
        <v>175</v>
      </c>
      <c r="J72" s="109">
        <v>6352456143</v>
      </c>
      <c r="K72" s="111" t="s">
        <v>4144</v>
      </c>
      <c r="L72" s="111"/>
      <c r="M72" s="111" t="s">
        <v>447</v>
      </c>
      <c r="N72" s="111"/>
      <c r="O72" s="111" t="s">
        <v>113</v>
      </c>
      <c r="P72" s="111"/>
      <c r="Q72" s="111" t="s">
        <v>4241</v>
      </c>
    </row>
    <row r="73" spans="1:17" ht="13.8" x14ac:dyDescent="0.3">
      <c r="B73" s="111" t="s">
        <v>151</v>
      </c>
      <c r="C73" s="111" t="s">
        <v>557</v>
      </c>
      <c r="D73" s="111" t="s">
        <v>152</v>
      </c>
      <c r="E73" s="128" t="s">
        <v>433</v>
      </c>
      <c r="F73" s="141">
        <v>44850</v>
      </c>
      <c r="G73" s="128" t="s">
        <v>4171</v>
      </c>
      <c r="H73" s="111" t="s">
        <v>257</v>
      </c>
      <c r="I73" s="111" t="s">
        <v>177</v>
      </c>
      <c r="J73" s="109">
        <v>7355097313</v>
      </c>
      <c r="K73" s="111" t="s">
        <v>695</v>
      </c>
      <c r="L73" s="111"/>
      <c r="M73" s="111" t="s">
        <v>445</v>
      </c>
      <c r="N73" s="111"/>
      <c r="O73" s="111" t="s">
        <v>144</v>
      </c>
      <c r="P73" s="111"/>
      <c r="Q73" s="111" t="s">
        <v>4250</v>
      </c>
    </row>
    <row r="74" spans="1:17" ht="13.8" x14ac:dyDescent="0.3">
      <c r="B74" s="111" t="s">
        <v>126</v>
      </c>
      <c r="C74" s="111" t="s">
        <v>634</v>
      </c>
      <c r="D74" s="111" t="s">
        <v>127</v>
      </c>
      <c r="E74" s="128" t="s">
        <v>433</v>
      </c>
      <c r="F74" s="141">
        <v>44850</v>
      </c>
      <c r="G74" s="128" t="s">
        <v>4171</v>
      </c>
      <c r="H74" s="111" t="s">
        <v>248</v>
      </c>
      <c r="I74" s="111" t="s">
        <v>188</v>
      </c>
      <c r="J74" s="109">
        <v>9051786114</v>
      </c>
      <c r="K74" s="111" t="s">
        <v>670</v>
      </c>
      <c r="L74" s="111"/>
      <c r="M74" s="111" t="s">
        <v>444</v>
      </c>
      <c r="N74" s="111"/>
      <c r="O74" s="111" t="s">
        <v>111</v>
      </c>
      <c r="P74" s="111"/>
      <c r="Q74" s="111" t="s">
        <v>4254</v>
      </c>
    </row>
    <row r="75" spans="1:17" ht="13.8" x14ac:dyDescent="0.3">
      <c r="A75" s="8" t="s">
        <v>4295</v>
      </c>
      <c r="B75" s="111" t="s">
        <v>57</v>
      </c>
      <c r="C75" s="111" t="s">
        <v>620</v>
      </c>
      <c r="D75" s="111" t="s">
        <v>58</v>
      </c>
      <c r="E75" s="128" t="s">
        <v>433</v>
      </c>
      <c r="F75" s="141">
        <v>44850</v>
      </c>
      <c r="G75" s="128" t="s">
        <v>4171</v>
      </c>
      <c r="H75" s="111" t="s">
        <v>217</v>
      </c>
      <c r="I75" s="111" t="s">
        <v>207</v>
      </c>
      <c r="J75" s="109">
        <v>8686262316</v>
      </c>
      <c r="K75" s="111" t="s">
        <v>671</v>
      </c>
      <c r="L75" s="111"/>
      <c r="M75" s="111" t="s">
        <v>448</v>
      </c>
      <c r="N75" s="111"/>
      <c r="O75" s="111" t="s">
        <v>111</v>
      </c>
      <c r="P75" s="111"/>
      <c r="Q75" s="111" t="s">
        <v>4283</v>
      </c>
    </row>
    <row r="76" spans="1:17" ht="13.8" x14ac:dyDescent="0.3">
      <c r="C76" s="111" t="s">
        <v>519</v>
      </c>
      <c r="D76" s="111" t="s">
        <v>40</v>
      </c>
      <c r="E76" s="128" t="s">
        <v>433</v>
      </c>
      <c r="F76" s="141">
        <v>44850</v>
      </c>
      <c r="G76" s="128" t="s">
        <v>4171</v>
      </c>
      <c r="H76" s="111" t="s">
        <v>206</v>
      </c>
      <c r="I76" s="111" t="s">
        <v>207</v>
      </c>
      <c r="J76" s="109">
        <v>9848430305</v>
      </c>
      <c r="K76" s="111" t="s">
        <v>711</v>
      </c>
      <c r="L76" s="111"/>
      <c r="M76" s="111" t="s">
        <v>448</v>
      </c>
      <c r="N76" s="111"/>
      <c r="O76" s="111" t="s">
        <v>111</v>
      </c>
      <c r="P76" s="111"/>
      <c r="Q76" s="111" t="s">
        <v>4251</v>
      </c>
    </row>
    <row r="77" spans="1:17" ht="13.8" x14ac:dyDescent="0.3">
      <c r="C77" s="126" t="s">
        <v>615</v>
      </c>
      <c r="D77" s="126" t="s">
        <v>88</v>
      </c>
      <c r="E77" s="126" t="s">
        <v>538</v>
      </c>
      <c r="F77" s="129">
        <v>44102</v>
      </c>
      <c r="G77" s="128" t="s">
        <v>4171</v>
      </c>
      <c r="H77" s="126" t="s">
        <v>231</v>
      </c>
      <c r="I77" s="126" t="s">
        <v>232</v>
      </c>
      <c r="J77" s="109">
        <v>7869911963</v>
      </c>
      <c r="K77" s="126" t="s">
        <v>752</v>
      </c>
      <c r="L77" s="126"/>
      <c r="M77" s="126" t="s">
        <v>462</v>
      </c>
      <c r="N77" s="126"/>
      <c r="O77" s="126" t="s">
        <v>771</v>
      </c>
      <c r="P77" s="126"/>
      <c r="Q77" s="111" t="s">
        <v>4304</v>
      </c>
    </row>
    <row r="78" spans="1:17" ht="13.8" x14ac:dyDescent="0.3">
      <c r="C78" s="126" t="s">
        <v>4230</v>
      </c>
      <c r="D78" s="126" t="s">
        <v>4231</v>
      </c>
      <c r="E78" s="128" t="s">
        <v>433</v>
      </c>
      <c r="F78" s="141">
        <v>45056</v>
      </c>
      <c r="G78" s="128" t="s">
        <v>4171</v>
      </c>
      <c r="H78" s="126" t="s">
        <v>195</v>
      </c>
      <c r="I78" s="126" t="s">
        <v>183</v>
      </c>
      <c r="J78" s="109">
        <v>8883970585</v>
      </c>
      <c r="K78" s="126" t="s">
        <v>4232</v>
      </c>
      <c r="L78" s="126"/>
      <c r="M78" s="126" t="s">
        <v>449</v>
      </c>
      <c r="N78" s="126"/>
      <c r="O78" s="126" t="s">
        <v>161</v>
      </c>
      <c r="P78" s="126"/>
      <c r="Q78" s="111" t="s">
        <v>4308</v>
      </c>
    </row>
    <row r="79" spans="1:17" ht="13.8" x14ac:dyDescent="0.3">
      <c r="C79" s="126" t="s">
        <v>568</v>
      </c>
      <c r="D79" s="126" t="s">
        <v>108</v>
      </c>
      <c r="E79" s="128" t="s">
        <v>433</v>
      </c>
      <c r="F79" s="141">
        <v>44850</v>
      </c>
      <c r="G79" s="128" t="s">
        <v>4171</v>
      </c>
      <c r="H79" s="126" t="s">
        <v>240</v>
      </c>
      <c r="I79" s="111" t="s">
        <v>175</v>
      </c>
      <c r="J79" s="109">
        <v>9099909615</v>
      </c>
      <c r="K79" s="126" t="s">
        <v>718</v>
      </c>
      <c r="L79" s="126"/>
      <c r="M79" s="126" t="s">
        <v>447</v>
      </c>
      <c r="N79" s="126"/>
      <c r="O79" s="126" t="s">
        <v>113</v>
      </c>
      <c r="P79" s="126"/>
      <c r="Q79" s="111" t="s">
        <v>4310</v>
      </c>
    </row>
    <row r="80" spans="1:17" ht="13.8" x14ac:dyDescent="0.3">
      <c r="C80" s="126" t="s">
        <v>516</v>
      </c>
      <c r="D80" s="126" t="s">
        <v>369</v>
      </c>
      <c r="E80" s="128" t="s">
        <v>433</v>
      </c>
      <c r="F80" s="141">
        <v>44850</v>
      </c>
      <c r="G80" s="128" t="s">
        <v>4171</v>
      </c>
      <c r="H80" s="126" t="s">
        <v>189</v>
      </c>
      <c r="I80" s="126" t="s">
        <v>190</v>
      </c>
      <c r="J80" s="109">
        <v>9516541200</v>
      </c>
      <c r="K80" s="126" t="s">
        <v>706</v>
      </c>
      <c r="L80" s="126"/>
      <c r="M80" s="126" t="s">
        <v>461</v>
      </c>
      <c r="N80" s="126"/>
      <c r="O80" s="126" t="s">
        <v>148</v>
      </c>
      <c r="P80" s="126"/>
      <c r="Q80" s="111" t="s">
        <v>4311</v>
      </c>
    </row>
    <row r="81" spans="3:17" ht="13.8" x14ac:dyDescent="0.3">
      <c r="C81" s="126" t="s">
        <v>496</v>
      </c>
      <c r="D81" s="126" t="s">
        <v>46</v>
      </c>
      <c r="E81" s="128" t="s">
        <v>433</v>
      </c>
      <c r="F81" s="141">
        <v>44850</v>
      </c>
      <c r="G81" s="128" t="s">
        <v>4171</v>
      </c>
      <c r="H81" s="126" t="s">
        <v>211</v>
      </c>
      <c r="I81" s="126" t="s">
        <v>203</v>
      </c>
      <c r="J81" s="109" t="s">
        <v>282</v>
      </c>
      <c r="K81" s="126" t="s">
        <v>656</v>
      </c>
      <c r="L81" s="126"/>
      <c r="M81" s="126" t="s">
        <v>442</v>
      </c>
      <c r="N81" s="126"/>
      <c r="O81" s="126" t="s">
        <v>85</v>
      </c>
      <c r="P81" s="126"/>
      <c r="Q81" s="111" t="s">
        <v>4327</v>
      </c>
    </row>
    <row r="82" spans="3:17" ht="13.8" x14ac:dyDescent="0.3">
      <c r="C82" s="126" t="s">
        <v>4316</v>
      </c>
      <c r="D82" s="126" t="s">
        <v>4315</v>
      </c>
      <c r="E82" s="128" t="s">
        <v>433</v>
      </c>
      <c r="F82" s="141">
        <v>45145</v>
      </c>
      <c r="G82" s="128" t="s">
        <v>4171</v>
      </c>
      <c r="H82" s="126" t="s">
        <v>189</v>
      </c>
      <c r="I82" s="126" t="s">
        <v>190</v>
      </c>
      <c r="J82" s="109">
        <v>9158127972</v>
      </c>
      <c r="K82" s="126" t="s">
        <v>4324</v>
      </c>
      <c r="L82" s="126"/>
      <c r="M82" s="126" t="s">
        <v>461</v>
      </c>
      <c r="N82" s="126"/>
      <c r="O82" s="126" t="s">
        <v>148</v>
      </c>
      <c r="P82" s="126"/>
      <c r="Q82" s="111" t="s">
        <v>4336</v>
      </c>
    </row>
    <row r="83" spans="3:17" ht="13.8" x14ac:dyDescent="0.3">
      <c r="C83" s="126" t="s">
        <v>4301</v>
      </c>
      <c r="D83" s="126" t="s">
        <v>4294</v>
      </c>
      <c r="E83" s="128" t="s">
        <v>433</v>
      </c>
      <c r="F83" s="141">
        <v>45099</v>
      </c>
      <c r="G83" s="128" t="s">
        <v>4171</v>
      </c>
      <c r="H83" s="126" t="s">
        <v>372</v>
      </c>
      <c r="I83" s="126" t="s">
        <v>190</v>
      </c>
      <c r="J83" s="109">
        <v>7000896053</v>
      </c>
      <c r="K83" s="126" t="s">
        <v>4302</v>
      </c>
      <c r="L83" s="126"/>
      <c r="M83" s="126" t="s">
        <v>461</v>
      </c>
      <c r="N83" s="126"/>
      <c r="O83" s="126" t="s">
        <v>148</v>
      </c>
      <c r="P83" s="126"/>
      <c r="Q83" s="111" t="s">
        <v>4343</v>
      </c>
    </row>
    <row r="84" spans="3:17" ht="13.8" x14ac:dyDescent="0.3">
      <c r="C84" s="126" t="s">
        <v>4319</v>
      </c>
      <c r="D84" s="126" t="s">
        <v>4303</v>
      </c>
      <c r="E84" s="128" t="s">
        <v>433</v>
      </c>
      <c r="F84" s="141">
        <v>45139</v>
      </c>
      <c r="G84" s="128" t="s">
        <v>4171</v>
      </c>
      <c r="H84" s="126" t="s">
        <v>2451</v>
      </c>
      <c r="I84" s="126" t="s">
        <v>173</v>
      </c>
      <c r="J84" s="109">
        <v>9739241433</v>
      </c>
      <c r="K84" s="126" t="s">
        <v>4326</v>
      </c>
      <c r="L84" s="126"/>
      <c r="M84" s="126" t="s">
        <v>446</v>
      </c>
      <c r="N84" s="126"/>
      <c r="O84" s="126" t="s">
        <v>85</v>
      </c>
      <c r="P84" s="126"/>
      <c r="Q84" s="111" t="s">
        <v>4343</v>
      </c>
    </row>
    <row r="85" spans="3:17" ht="13.8" x14ac:dyDescent="0.3">
      <c r="C85" s="126" t="s">
        <v>4317</v>
      </c>
      <c r="D85" s="126" t="s">
        <v>4255</v>
      </c>
      <c r="E85" s="128" t="s">
        <v>433</v>
      </c>
      <c r="F85" s="141">
        <v>45139</v>
      </c>
      <c r="G85" s="128" t="s">
        <v>4171</v>
      </c>
      <c r="H85" s="126" t="s">
        <v>248</v>
      </c>
      <c r="I85" s="126" t="s">
        <v>188</v>
      </c>
      <c r="J85" s="109">
        <v>9434145875</v>
      </c>
      <c r="K85" s="126" t="s">
        <v>4325</v>
      </c>
      <c r="L85" s="126"/>
      <c r="M85" s="126" t="s">
        <v>444</v>
      </c>
      <c r="N85" s="126"/>
      <c r="O85" s="126" t="s">
        <v>111</v>
      </c>
      <c r="P85" s="126"/>
      <c r="Q85" s="111" t="s">
        <v>4344</v>
      </c>
    </row>
    <row r="86" spans="3:17" ht="13.8" x14ac:dyDescent="0.3">
      <c r="C86" s="107" t="s">
        <v>1597</v>
      </c>
      <c r="D86" s="108" t="s">
        <v>1595</v>
      </c>
      <c r="E86" s="128" t="s">
        <v>433</v>
      </c>
      <c r="F86" s="141">
        <v>44984</v>
      </c>
      <c r="G86" s="128" t="s">
        <v>4171</v>
      </c>
      <c r="H86" s="128" t="s">
        <v>196</v>
      </c>
      <c r="I86" s="128" t="s">
        <v>197</v>
      </c>
      <c r="J86" s="109">
        <v>8089806694</v>
      </c>
      <c r="K86" s="128" t="s">
        <v>4192</v>
      </c>
      <c r="L86" s="128"/>
      <c r="M86" s="128" t="s">
        <v>446</v>
      </c>
      <c r="N86" s="128"/>
      <c r="O86" s="128" t="s">
        <v>85</v>
      </c>
      <c r="P86" s="128"/>
      <c r="Q86" s="128" t="s">
        <v>4337</v>
      </c>
    </row>
    <row r="87" spans="3:17" ht="13.8" x14ac:dyDescent="0.3">
      <c r="C87" s="107" t="s">
        <v>1707</v>
      </c>
      <c r="D87" s="107" t="s">
        <v>4202</v>
      </c>
      <c r="E87" s="128" t="s">
        <v>433</v>
      </c>
      <c r="F87" s="141">
        <v>45000</v>
      </c>
      <c r="G87" s="128" t="s">
        <v>4171</v>
      </c>
      <c r="H87" s="107" t="s">
        <v>4201</v>
      </c>
      <c r="I87" s="107" t="s">
        <v>192</v>
      </c>
      <c r="J87" s="109">
        <v>9881288596</v>
      </c>
      <c r="K87" s="107" t="s">
        <v>4284</v>
      </c>
      <c r="L87" s="107"/>
      <c r="M87" s="107" t="s">
        <v>447</v>
      </c>
      <c r="N87" s="107"/>
      <c r="O87" s="107" t="s">
        <v>4196</v>
      </c>
      <c r="P87" s="107"/>
      <c r="Q87" s="128" t="s">
        <v>4337</v>
      </c>
    </row>
    <row r="88" spans="3:17" ht="13.8" x14ac:dyDescent="0.3">
      <c r="C88" s="107" t="s">
        <v>526</v>
      </c>
      <c r="D88" s="107" t="s">
        <v>457</v>
      </c>
      <c r="E88" s="128" t="s">
        <v>433</v>
      </c>
      <c r="F88" s="141">
        <v>44850</v>
      </c>
      <c r="G88" s="128" t="s">
        <v>4171</v>
      </c>
      <c r="H88" s="107" t="s">
        <v>201</v>
      </c>
      <c r="I88" s="107" t="s">
        <v>188</v>
      </c>
      <c r="J88" s="109">
        <v>8372831099</v>
      </c>
      <c r="K88" s="107" t="s">
        <v>731</v>
      </c>
      <c r="L88" s="107"/>
      <c r="M88" s="107" t="s">
        <v>444</v>
      </c>
      <c r="N88" s="107"/>
      <c r="O88" s="107" t="s">
        <v>111</v>
      </c>
      <c r="P88" s="107"/>
      <c r="Q88" s="128" t="s">
        <v>4328</v>
      </c>
    </row>
    <row r="89" spans="3:17" ht="13.8" x14ac:dyDescent="0.3">
      <c r="C89" s="107" t="s">
        <v>639</v>
      </c>
      <c r="D89" s="107" t="s">
        <v>70</v>
      </c>
      <c r="E89" s="128" t="s">
        <v>433</v>
      </c>
      <c r="F89" s="141">
        <v>44850</v>
      </c>
      <c r="G89" s="128" t="s">
        <v>4171</v>
      </c>
      <c r="H89" s="107" t="s">
        <v>223</v>
      </c>
      <c r="I89" s="107" t="s">
        <v>197</v>
      </c>
      <c r="J89" s="109" t="s">
        <v>294</v>
      </c>
      <c r="K89" s="107" t="s">
        <v>700</v>
      </c>
      <c r="L89" s="107"/>
      <c r="M89" s="107" t="s">
        <v>446</v>
      </c>
      <c r="N89" s="107"/>
      <c r="O89" s="107" t="s">
        <v>85</v>
      </c>
      <c r="P89" s="107"/>
      <c r="Q89" s="128" t="s">
        <v>4328</v>
      </c>
    </row>
    <row r="90" spans="3:17" ht="13.8" x14ac:dyDescent="0.3">
      <c r="C90" s="107" t="s">
        <v>487</v>
      </c>
      <c r="D90" s="107" t="s">
        <v>480</v>
      </c>
      <c r="E90" s="128" t="s">
        <v>433</v>
      </c>
      <c r="F90" s="141">
        <v>44830</v>
      </c>
      <c r="G90" s="128" t="s">
        <v>4171</v>
      </c>
      <c r="H90" s="107" t="s">
        <v>204</v>
      </c>
      <c r="I90" s="107" t="s">
        <v>181</v>
      </c>
      <c r="J90" s="109">
        <v>9521272925</v>
      </c>
      <c r="K90" s="107" t="s">
        <v>748</v>
      </c>
      <c r="L90" s="107"/>
      <c r="M90" s="107" t="s">
        <v>445</v>
      </c>
      <c r="N90" s="107"/>
      <c r="O90" s="107" t="s">
        <v>144</v>
      </c>
      <c r="P90" s="107"/>
      <c r="Q90" s="128" t="s">
        <v>4364</v>
      </c>
    </row>
    <row r="91" spans="3:17" ht="13.8" x14ac:dyDescent="0.3">
      <c r="C91" s="107" t="s">
        <v>4140</v>
      </c>
      <c r="D91" s="107" t="s">
        <v>342</v>
      </c>
      <c r="E91" s="128" t="s">
        <v>433</v>
      </c>
      <c r="F91" s="141">
        <v>44860</v>
      </c>
      <c r="G91" s="128" t="s">
        <v>4171</v>
      </c>
      <c r="H91" s="107" t="s">
        <v>229</v>
      </c>
      <c r="I91" s="107" t="s">
        <v>230</v>
      </c>
      <c r="J91" s="109">
        <v>9959621996</v>
      </c>
      <c r="K91" s="107" t="s">
        <v>4143</v>
      </c>
      <c r="L91" s="107"/>
      <c r="M91" s="107" t="s">
        <v>449</v>
      </c>
      <c r="N91" s="107"/>
      <c r="O91" s="107" t="s">
        <v>111</v>
      </c>
      <c r="P91" s="107"/>
      <c r="Q91" s="128" t="s">
        <v>4346</v>
      </c>
    </row>
    <row r="92" spans="3:17" ht="13.8" x14ac:dyDescent="0.3">
      <c r="C92" s="107" t="s">
        <v>515</v>
      </c>
      <c r="D92" s="107" t="s">
        <v>74</v>
      </c>
      <c r="E92" s="128" t="s">
        <v>433</v>
      </c>
      <c r="F92" s="141">
        <v>44850</v>
      </c>
      <c r="G92" s="128" t="s">
        <v>4171</v>
      </c>
      <c r="H92" s="107" t="s">
        <v>216</v>
      </c>
      <c r="I92" s="107" t="s">
        <v>183</v>
      </c>
      <c r="J92" s="109">
        <v>7358697521</v>
      </c>
      <c r="K92" s="107" t="s">
        <v>704</v>
      </c>
      <c r="L92" s="107"/>
      <c r="M92" s="107" t="s">
        <v>449</v>
      </c>
      <c r="N92" s="107"/>
      <c r="O92" s="107" t="s">
        <v>161</v>
      </c>
      <c r="P92" s="107"/>
      <c r="Q92" s="128" t="s">
        <v>4400</v>
      </c>
    </row>
    <row r="93" spans="3:17" ht="13.8" x14ac:dyDescent="0.3">
      <c r="C93" s="107" t="s">
        <v>4359</v>
      </c>
      <c r="D93" s="107" t="s">
        <v>4357</v>
      </c>
      <c r="E93" s="128" t="s">
        <v>433</v>
      </c>
      <c r="F93" s="141">
        <v>45180</v>
      </c>
      <c r="G93" s="128" t="s">
        <v>4171</v>
      </c>
      <c r="H93" s="107" t="s">
        <v>372</v>
      </c>
      <c r="I93" s="107" t="s">
        <v>190</v>
      </c>
      <c r="J93" s="109">
        <v>9406443791</v>
      </c>
      <c r="K93" s="107" t="s">
        <v>4360</v>
      </c>
      <c r="L93" s="107"/>
      <c r="M93" s="107" t="s">
        <v>461</v>
      </c>
      <c r="N93" s="107"/>
      <c r="O93" s="107" t="s">
        <v>148</v>
      </c>
      <c r="P93" s="107"/>
      <c r="Q93" s="128" t="s">
        <v>4406</v>
      </c>
    </row>
    <row r="94" spans="3:17" ht="13.8" x14ac:dyDescent="0.3">
      <c r="C94" s="107" t="s">
        <v>530</v>
      </c>
      <c r="D94" s="107" t="s">
        <v>56</v>
      </c>
      <c r="E94" s="107" t="s">
        <v>433</v>
      </c>
      <c r="F94" s="141">
        <v>44850</v>
      </c>
      <c r="G94" s="128" t="s">
        <v>4171</v>
      </c>
      <c r="H94" s="107" t="s">
        <v>216</v>
      </c>
      <c r="I94" s="107" t="s">
        <v>183</v>
      </c>
      <c r="J94" s="109">
        <v>7418798307</v>
      </c>
      <c r="K94" s="107" t="s">
        <v>739</v>
      </c>
      <c r="L94" s="107"/>
      <c r="M94" s="107" t="s">
        <v>449</v>
      </c>
      <c r="N94" s="151" t="s">
        <v>161</v>
      </c>
      <c r="O94" s="107" t="s">
        <v>161</v>
      </c>
      <c r="P94" s="151"/>
      <c r="Q94" s="128" t="s">
        <v>4407</v>
      </c>
    </row>
    <row r="95" spans="3:17" ht="13.8" x14ac:dyDescent="0.3">
      <c r="C95" s="107" t="s">
        <v>558</v>
      </c>
      <c r="D95" s="108" t="s">
        <v>143</v>
      </c>
      <c r="E95" s="107" t="s">
        <v>433</v>
      </c>
      <c r="F95" s="141">
        <v>44850</v>
      </c>
      <c r="G95" s="128" t="s">
        <v>4171</v>
      </c>
      <c r="H95" s="108" t="s">
        <v>255</v>
      </c>
      <c r="I95" s="108" t="s">
        <v>256</v>
      </c>
      <c r="J95" s="109">
        <v>9555501502</v>
      </c>
      <c r="K95" s="109" t="s">
        <v>696</v>
      </c>
      <c r="M95" s="111" t="s">
        <v>445</v>
      </c>
      <c r="O95" s="107" t="s">
        <v>144</v>
      </c>
      <c r="Q95" s="128" t="s">
        <v>4408</v>
      </c>
    </row>
    <row r="96" spans="3:17" ht="13.8" x14ac:dyDescent="0.3">
      <c r="C96" s="107" t="s">
        <v>4388</v>
      </c>
      <c r="D96" s="108" t="s">
        <v>4368</v>
      </c>
      <c r="E96" s="107" t="s">
        <v>433</v>
      </c>
      <c r="F96" s="141">
        <v>45202</v>
      </c>
      <c r="G96" s="128" t="s">
        <v>4171</v>
      </c>
      <c r="H96" s="108" t="s">
        <v>248</v>
      </c>
      <c r="I96" s="108" t="s">
        <v>188</v>
      </c>
      <c r="J96" s="109">
        <v>9800473300</v>
      </c>
      <c r="K96" s="109" t="s">
        <v>4390</v>
      </c>
      <c r="M96" s="111" t="s">
        <v>444</v>
      </c>
      <c r="O96" s="107" t="s">
        <v>111</v>
      </c>
      <c r="Q96" s="128" t="s">
        <v>4417</v>
      </c>
    </row>
    <row r="97" spans="3:17" ht="13.8" x14ac:dyDescent="0.3">
      <c r="C97" s="107" t="s">
        <v>618</v>
      </c>
      <c r="D97" s="108" t="s">
        <v>32</v>
      </c>
      <c r="E97" s="107" t="s">
        <v>433</v>
      </c>
      <c r="F97" s="141">
        <v>44850</v>
      </c>
      <c r="G97" s="128" t="s">
        <v>4171</v>
      </c>
      <c r="H97" s="108" t="s">
        <v>191</v>
      </c>
      <c r="I97" s="108" t="s">
        <v>192</v>
      </c>
      <c r="J97" s="109">
        <v>9767910181</v>
      </c>
      <c r="K97" s="109" t="s">
        <v>738</v>
      </c>
      <c r="M97" s="111" t="s">
        <v>447</v>
      </c>
      <c r="N97" s="8" t="s">
        <v>4196</v>
      </c>
      <c r="O97" s="107" t="s">
        <v>4196</v>
      </c>
      <c r="Q97" s="128" t="s">
        <v>4418</v>
      </c>
    </row>
    <row r="98" spans="3:17" ht="13.8" x14ac:dyDescent="0.3">
      <c r="C98" s="107" t="s">
        <v>4121</v>
      </c>
      <c r="D98" s="108" t="s">
        <v>106</v>
      </c>
      <c r="E98" s="107" t="s">
        <v>433</v>
      </c>
      <c r="F98" s="141">
        <v>44850</v>
      </c>
      <c r="G98" s="128" t="s">
        <v>4171</v>
      </c>
      <c r="H98" s="108" t="s">
        <v>239</v>
      </c>
      <c r="I98" s="108" t="s">
        <v>192</v>
      </c>
      <c r="J98" s="109">
        <v>8805050850</v>
      </c>
      <c r="K98" s="109" t="s">
        <v>4131</v>
      </c>
      <c r="M98" s="111" t="s">
        <v>447</v>
      </c>
      <c r="O98" s="107" t="s">
        <v>4196</v>
      </c>
      <c r="Q98" s="128" t="s">
        <v>4424</v>
      </c>
    </row>
    <row r="99" spans="3:17" ht="13.8" x14ac:dyDescent="0.3">
      <c r="C99" s="107" t="s">
        <v>513</v>
      </c>
      <c r="D99" s="107" t="s">
        <v>119</v>
      </c>
      <c r="E99" s="107" t="s">
        <v>433</v>
      </c>
      <c r="F99" s="141">
        <v>44850</v>
      </c>
      <c r="G99" s="128" t="s">
        <v>4171</v>
      </c>
      <c r="H99" s="107" t="s">
        <v>245</v>
      </c>
      <c r="I99" s="107" t="s">
        <v>194</v>
      </c>
      <c r="J99" s="109">
        <v>9386825264</v>
      </c>
      <c r="K99" s="107" t="s">
        <v>693</v>
      </c>
      <c r="L99" s="107"/>
      <c r="M99" s="107" t="s">
        <v>461</v>
      </c>
      <c r="N99" s="107" t="s">
        <v>148</v>
      </c>
      <c r="O99" s="107" t="s">
        <v>148</v>
      </c>
      <c r="P99" s="107"/>
      <c r="Q99" s="128" t="s">
        <v>4433</v>
      </c>
    </row>
    <row r="100" spans="3:17" ht="13.8" x14ac:dyDescent="0.3">
      <c r="C100" s="107" t="s">
        <v>4139</v>
      </c>
      <c r="D100" s="107" t="s">
        <v>439</v>
      </c>
      <c r="E100" s="107" t="s">
        <v>433</v>
      </c>
      <c r="F100" s="141">
        <v>44860</v>
      </c>
      <c r="G100" s="128" t="s">
        <v>4171</v>
      </c>
      <c r="H100" s="107" t="s">
        <v>187</v>
      </c>
      <c r="I100" s="107" t="s">
        <v>188</v>
      </c>
      <c r="J100" s="109" t="s">
        <v>441</v>
      </c>
      <c r="K100" s="107" t="s">
        <v>4145</v>
      </c>
      <c r="L100" s="107"/>
      <c r="M100" s="107" t="s">
        <v>444</v>
      </c>
      <c r="N100" s="107"/>
      <c r="O100" s="107" t="s">
        <v>111</v>
      </c>
      <c r="Q100" s="128" t="s">
        <v>4438</v>
      </c>
    </row>
    <row r="101" spans="3:17" ht="13.8" x14ac:dyDescent="0.3">
      <c r="C101" s="107" t="s">
        <v>4247</v>
      </c>
      <c r="D101" s="107" t="s">
        <v>4246</v>
      </c>
      <c r="E101" s="107" t="s">
        <v>433</v>
      </c>
      <c r="F101" s="141">
        <v>45078</v>
      </c>
      <c r="G101" s="128" t="s">
        <v>4171</v>
      </c>
      <c r="H101" s="107" t="s">
        <v>257</v>
      </c>
      <c r="I101" s="107" t="s">
        <v>177</v>
      </c>
      <c r="J101" s="109">
        <v>9990491000</v>
      </c>
      <c r="K101" s="107" t="s">
        <v>4248</v>
      </c>
      <c r="L101" s="107"/>
      <c r="M101" s="107" t="s">
        <v>445</v>
      </c>
      <c r="N101" s="107"/>
      <c r="O101" s="107" t="s">
        <v>144</v>
      </c>
      <c r="P101" s="107"/>
      <c r="Q101" s="128" t="s">
        <v>4425</v>
      </c>
    </row>
    <row r="102" spans="3:17" ht="13.8" x14ac:dyDescent="0.3">
      <c r="C102" s="107" t="s">
        <v>4321</v>
      </c>
      <c r="D102" s="107" t="s">
        <v>4320</v>
      </c>
      <c r="E102" s="107" t="s">
        <v>433</v>
      </c>
      <c r="F102" s="141">
        <v>45145</v>
      </c>
      <c r="G102" s="128" t="s">
        <v>4171</v>
      </c>
      <c r="H102" s="107" t="s">
        <v>184</v>
      </c>
      <c r="I102" s="107" t="s">
        <v>175</v>
      </c>
      <c r="J102" s="109">
        <v>9714714009</v>
      </c>
      <c r="K102" s="107" t="s">
        <v>4320</v>
      </c>
      <c r="L102" s="107"/>
      <c r="M102" s="107" t="s">
        <v>447</v>
      </c>
      <c r="N102" s="107"/>
      <c r="O102" s="107" t="s">
        <v>113</v>
      </c>
      <c r="P102" s="107"/>
      <c r="Q102" s="128" t="s">
        <v>4425</v>
      </c>
    </row>
    <row r="103" spans="3:17" ht="13.8" x14ac:dyDescent="0.3">
      <c r="C103" s="107" t="s">
        <v>4237</v>
      </c>
      <c r="D103" s="107" t="s">
        <v>4236</v>
      </c>
      <c r="E103" s="107" t="s">
        <v>433</v>
      </c>
      <c r="F103" s="141">
        <v>45078</v>
      </c>
      <c r="G103" s="128" t="s">
        <v>4171</v>
      </c>
      <c r="H103" s="109" t="s">
        <v>184</v>
      </c>
      <c r="I103" s="108" t="s">
        <v>175</v>
      </c>
      <c r="J103" s="109">
        <v>9860686282</v>
      </c>
      <c r="K103" s="109" t="s">
        <v>4242</v>
      </c>
      <c r="L103" s="107"/>
      <c r="M103" s="107" t="s">
        <v>447</v>
      </c>
      <c r="N103" s="107"/>
      <c r="O103" s="107" t="s">
        <v>113</v>
      </c>
      <c r="P103" s="107"/>
      <c r="Q103" s="128" t="s">
        <v>4425</v>
      </c>
    </row>
    <row r="104" spans="3:17" ht="13.8" x14ac:dyDescent="0.3">
      <c r="C104" s="107" t="s">
        <v>4369</v>
      </c>
      <c r="D104" s="107" t="s">
        <v>4361</v>
      </c>
      <c r="E104" s="107" t="s">
        <v>433</v>
      </c>
      <c r="F104" s="141">
        <v>45187</v>
      </c>
      <c r="G104" s="128" t="s">
        <v>4171</v>
      </c>
      <c r="H104" s="107" t="s">
        <v>189</v>
      </c>
      <c r="I104" s="107" t="s">
        <v>190</v>
      </c>
      <c r="J104" s="109" t="s">
        <v>4370</v>
      </c>
      <c r="K104" s="107" t="s">
        <v>4373</v>
      </c>
      <c r="L104" s="107"/>
      <c r="M104" s="107" t="s">
        <v>461</v>
      </c>
      <c r="N104" s="107"/>
      <c r="O104" s="107" t="s">
        <v>148</v>
      </c>
      <c r="P104" s="107"/>
      <c r="Q104" s="128" t="s">
        <v>4446</v>
      </c>
    </row>
    <row r="105" spans="3:17" ht="13.8" x14ac:dyDescent="0.3">
      <c r="C105" s="107" t="s">
        <v>562</v>
      </c>
      <c r="D105" s="107" t="s">
        <v>42</v>
      </c>
      <c r="E105" s="107" t="s">
        <v>433</v>
      </c>
      <c r="F105" s="141">
        <v>44850</v>
      </c>
      <c r="G105" s="128" t="s">
        <v>4171</v>
      </c>
      <c r="H105" s="107" t="s">
        <v>208</v>
      </c>
      <c r="I105" s="107" t="s">
        <v>192</v>
      </c>
      <c r="J105" s="109">
        <v>7767033997</v>
      </c>
      <c r="K105" s="107" t="s">
        <v>702</v>
      </c>
      <c r="L105" s="107"/>
      <c r="M105" s="107" t="s">
        <v>447</v>
      </c>
      <c r="N105" s="107"/>
      <c r="O105" s="107" t="s">
        <v>4196</v>
      </c>
      <c r="Q105" s="128" t="s">
        <v>4447</v>
      </c>
    </row>
    <row r="106" spans="3:17" ht="13.8" x14ac:dyDescent="0.25">
      <c r="C106" s="107" t="s">
        <v>631</v>
      </c>
      <c r="D106" s="107" t="s">
        <v>144</v>
      </c>
      <c r="E106" s="107" t="s">
        <v>22</v>
      </c>
      <c r="F106" s="129">
        <v>42921</v>
      </c>
      <c r="G106" s="128" t="s">
        <v>4171</v>
      </c>
      <c r="H106" s="107" t="s">
        <v>243</v>
      </c>
      <c r="I106" s="107" t="s">
        <v>203</v>
      </c>
      <c r="J106" s="109">
        <v>9911115184</v>
      </c>
      <c r="K106" s="107" t="s">
        <v>757</v>
      </c>
      <c r="L106" s="107"/>
      <c r="M106" s="107" t="s">
        <v>445</v>
      </c>
      <c r="N106" s="107"/>
      <c r="O106" s="107" t="s">
        <v>771</v>
      </c>
      <c r="Q106" s="128" t="s">
        <v>4449</v>
      </c>
    </row>
    <row r="107" spans="3:17" ht="13.8" x14ac:dyDescent="0.3">
      <c r="C107" s="107" t="s">
        <v>4452</v>
      </c>
      <c r="D107" s="107" t="s">
        <v>4451</v>
      </c>
      <c r="E107" s="107" t="s">
        <v>433</v>
      </c>
      <c r="F107" s="141">
        <v>45337</v>
      </c>
      <c r="G107" s="128" t="s">
        <v>4171</v>
      </c>
      <c r="H107" s="109" t="s">
        <v>184</v>
      </c>
      <c r="I107" s="108" t="s">
        <v>175</v>
      </c>
      <c r="J107" s="109">
        <v>9925027071</v>
      </c>
      <c r="K107" s="107" t="s">
        <v>771</v>
      </c>
      <c r="L107" s="107"/>
      <c r="M107" s="111" t="s">
        <v>447</v>
      </c>
      <c r="N107" s="107"/>
      <c r="O107" s="107" t="s">
        <v>113</v>
      </c>
      <c r="P107" s="107"/>
      <c r="Q107" s="128" t="s">
        <v>4454</v>
      </c>
    </row>
    <row r="108" spans="3:17" ht="13.8" x14ac:dyDescent="0.3">
      <c r="C108" s="107" t="s">
        <v>552</v>
      </c>
      <c r="D108" s="107" t="s">
        <v>156</v>
      </c>
      <c r="E108" s="107" t="s">
        <v>433</v>
      </c>
      <c r="F108" s="141">
        <v>44850</v>
      </c>
      <c r="G108" s="128" t="s">
        <v>4171</v>
      </c>
      <c r="H108" s="107" t="s">
        <v>258</v>
      </c>
      <c r="I108" s="107" t="s">
        <v>4164</v>
      </c>
      <c r="J108" s="109" t="s">
        <v>4457</v>
      </c>
      <c r="K108" s="107" t="s">
        <v>665</v>
      </c>
      <c r="L108" s="107"/>
      <c r="M108" s="107" t="s">
        <v>444</v>
      </c>
      <c r="N108" s="107"/>
      <c r="O108" s="107" t="s">
        <v>111</v>
      </c>
      <c r="P108" s="107"/>
      <c r="Q108" s="128" t="s">
        <v>4453</v>
      </c>
    </row>
    <row r="109" spans="3:17" ht="13.8" x14ac:dyDescent="0.3">
      <c r="C109" s="107" t="s">
        <v>4403</v>
      </c>
      <c r="D109" s="107" t="s">
        <v>4402</v>
      </c>
      <c r="E109" s="107" t="s">
        <v>433</v>
      </c>
      <c r="F109" s="141">
        <v>45231</v>
      </c>
      <c r="G109" s="128" t="s">
        <v>4171</v>
      </c>
      <c r="H109" s="107" t="s">
        <v>227</v>
      </c>
      <c r="I109" s="107" t="s">
        <v>207</v>
      </c>
      <c r="J109" s="109">
        <v>7569999143</v>
      </c>
      <c r="K109" s="107" t="s">
        <v>4405</v>
      </c>
      <c r="M109" s="107" t="s">
        <v>449</v>
      </c>
      <c r="O109" s="107" t="s">
        <v>161</v>
      </c>
      <c r="Q109" s="128" t="s">
        <v>4456</v>
      </c>
    </row>
    <row r="110" spans="3:17" ht="13.8" x14ac:dyDescent="0.3">
      <c r="C110" s="107" t="s">
        <v>554</v>
      </c>
      <c r="D110" s="139" t="s">
        <v>403</v>
      </c>
      <c r="E110" s="107" t="s">
        <v>433</v>
      </c>
      <c r="F110" s="141">
        <v>44850</v>
      </c>
      <c r="G110" s="128" t="s">
        <v>4171</v>
      </c>
      <c r="H110" s="108" t="s">
        <v>214</v>
      </c>
      <c r="I110" s="108" t="s">
        <v>192</v>
      </c>
      <c r="J110" s="109">
        <v>9167063528</v>
      </c>
      <c r="K110" s="107" t="s">
        <v>669</v>
      </c>
      <c r="M110" s="111" t="s">
        <v>447</v>
      </c>
      <c r="O110" s="107" t="s">
        <v>113</v>
      </c>
      <c r="Q110" s="128" t="s">
        <v>4470</v>
      </c>
    </row>
    <row r="111" spans="3:17" ht="13.8" x14ac:dyDescent="0.25">
      <c r="C111" s="107" t="s">
        <v>630</v>
      </c>
      <c r="D111" s="139" t="s">
        <v>111</v>
      </c>
      <c r="E111" s="107" t="s">
        <v>22</v>
      </c>
      <c r="F111" s="129">
        <v>43777</v>
      </c>
      <c r="G111" s="128" t="s">
        <v>4171</v>
      </c>
      <c r="H111" s="139" t="s">
        <v>187</v>
      </c>
      <c r="I111" s="107" t="s">
        <v>188</v>
      </c>
      <c r="J111" s="109">
        <v>8697734049</v>
      </c>
      <c r="K111" s="109" t="s">
        <v>753</v>
      </c>
      <c r="L111" s="139"/>
      <c r="M111" s="107" t="s">
        <v>444</v>
      </c>
      <c r="N111" s="139"/>
      <c r="O111" s="107" t="s">
        <v>771</v>
      </c>
      <c r="P111" s="139"/>
      <c r="Q111" s="128" t="s">
        <v>4469</v>
      </c>
    </row>
    <row r="112" spans="3:17" ht="13.8" x14ac:dyDescent="0.25">
      <c r="C112" s="107" t="s">
        <v>4366</v>
      </c>
      <c r="D112" s="139" t="s">
        <v>2305</v>
      </c>
      <c r="E112" s="107" t="s">
        <v>433</v>
      </c>
      <c r="F112" s="129">
        <v>45190</v>
      </c>
      <c r="G112" s="128" t="s">
        <v>4171</v>
      </c>
      <c r="H112" s="139" t="s">
        <v>229</v>
      </c>
      <c r="I112" s="107" t="s">
        <v>230</v>
      </c>
      <c r="J112" s="109">
        <v>9422456756</v>
      </c>
      <c r="K112" s="107" t="s">
        <v>4372</v>
      </c>
      <c r="L112" s="107"/>
      <c r="M112" s="107" t="s">
        <v>449</v>
      </c>
      <c r="N112" s="107"/>
      <c r="O112" s="107" t="s">
        <v>161</v>
      </c>
      <c r="P112" s="107"/>
      <c r="Q112" s="128" t="s">
        <v>4486</v>
      </c>
    </row>
    <row r="113" spans="3:17" ht="13.8" x14ac:dyDescent="0.25">
      <c r="C113" s="107" t="s">
        <v>4371</v>
      </c>
      <c r="D113" s="139" t="s">
        <v>4380</v>
      </c>
      <c r="E113" s="107" t="s">
        <v>433</v>
      </c>
      <c r="F113" s="129">
        <v>45187</v>
      </c>
      <c r="G113" s="128" t="s">
        <v>4171</v>
      </c>
      <c r="H113" s="139" t="s">
        <v>233</v>
      </c>
      <c r="I113" s="107" t="s">
        <v>192</v>
      </c>
      <c r="J113" s="109">
        <v>9657774020</v>
      </c>
      <c r="K113" s="107" t="s">
        <v>4381</v>
      </c>
      <c r="M113" s="107" t="s">
        <v>447</v>
      </c>
      <c r="O113" s="107" t="s">
        <v>4196</v>
      </c>
      <c r="P113" s="107"/>
      <c r="Q113" s="128" t="s">
        <v>4485</v>
      </c>
    </row>
    <row r="114" spans="3:17" ht="13.8" x14ac:dyDescent="0.3">
      <c r="C114" s="107" t="s">
        <v>4309</v>
      </c>
      <c r="D114" s="107" t="s">
        <v>4307</v>
      </c>
      <c r="E114" s="107" t="s">
        <v>433</v>
      </c>
      <c r="F114" s="141">
        <v>45132</v>
      </c>
      <c r="G114" s="128" t="s">
        <v>4171</v>
      </c>
      <c r="H114" s="139" t="s">
        <v>1538</v>
      </c>
      <c r="I114" s="107" t="s">
        <v>197</v>
      </c>
      <c r="J114" s="109">
        <v>8921997279</v>
      </c>
      <c r="K114" s="107" t="s">
        <v>4313</v>
      </c>
      <c r="M114" s="107" t="s">
        <v>446</v>
      </c>
      <c r="O114" s="107" t="s">
        <v>4387</v>
      </c>
      <c r="Q114" s="128" t="s">
        <v>4492</v>
      </c>
    </row>
    <row r="115" spans="3:17" ht="13.8" x14ac:dyDescent="0.3">
      <c r="C115" s="144" t="s">
        <v>4420</v>
      </c>
      <c r="D115" s="154" t="s">
        <v>4419</v>
      </c>
      <c r="E115" s="107" t="s">
        <v>433</v>
      </c>
      <c r="F115" s="141">
        <v>45296</v>
      </c>
      <c r="G115" s="128" t="s">
        <v>4171</v>
      </c>
      <c r="H115" s="139" t="s">
        <v>2227</v>
      </c>
      <c r="I115" s="107" t="s">
        <v>203</v>
      </c>
      <c r="J115" s="109">
        <v>9125112505</v>
      </c>
      <c r="K115" s="107" t="s">
        <v>4431</v>
      </c>
      <c r="M115" s="107" t="s">
        <v>442</v>
      </c>
      <c r="O115" s="107" t="s">
        <v>85</v>
      </c>
      <c r="Q115" s="128" t="s">
        <v>4494</v>
      </c>
    </row>
    <row r="116" spans="3:17" ht="13.8" x14ac:dyDescent="0.3">
      <c r="C116" s="144" t="s">
        <v>4329</v>
      </c>
      <c r="D116" s="144" t="s">
        <v>4340</v>
      </c>
      <c r="E116" s="107" t="s">
        <v>433</v>
      </c>
      <c r="F116" s="141">
        <v>45159</v>
      </c>
      <c r="G116" s="128" t="s">
        <v>4171</v>
      </c>
      <c r="H116" s="144" t="s">
        <v>4228</v>
      </c>
      <c r="I116" s="144" t="s">
        <v>188</v>
      </c>
      <c r="J116" s="144">
        <v>9163374070</v>
      </c>
      <c r="K116" s="144" t="s">
        <v>4341</v>
      </c>
      <c r="L116" s="144"/>
      <c r="M116" s="144" t="s">
        <v>444</v>
      </c>
      <c r="N116" s="144"/>
      <c r="O116" s="144" t="s">
        <v>4471</v>
      </c>
      <c r="P116" s="144"/>
      <c r="Q116" s="128" t="s">
        <v>4491</v>
      </c>
    </row>
    <row r="117" spans="3:17" ht="13.8" x14ac:dyDescent="0.3">
      <c r="C117" s="144" t="s">
        <v>633</v>
      </c>
      <c r="D117" s="144" t="s">
        <v>104</v>
      </c>
      <c r="E117" s="107" t="s">
        <v>433</v>
      </c>
      <c r="F117" s="141">
        <v>44850</v>
      </c>
      <c r="G117" s="128" t="s">
        <v>4171</v>
      </c>
      <c r="H117" s="144" t="s">
        <v>238</v>
      </c>
      <c r="I117" s="144" t="s">
        <v>192</v>
      </c>
      <c r="J117" s="144">
        <v>8888837252</v>
      </c>
      <c r="K117" s="144" t="s">
        <v>659</v>
      </c>
      <c r="L117" s="144"/>
      <c r="M117" s="144" t="s">
        <v>447</v>
      </c>
      <c r="N117" s="144"/>
      <c r="O117" s="144" t="s">
        <v>4196</v>
      </c>
      <c r="P117" s="144"/>
      <c r="Q117" s="128" t="s">
        <v>4498</v>
      </c>
    </row>
    <row r="118" spans="3:17" ht="13.8" x14ac:dyDescent="0.3">
      <c r="C118" s="107" t="s">
        <v>4448</v>
      </c>
      <c r="D118" s="107" t="s">
        <v>4445</v>
      </c>
      <c r="E118" s="107" t="s">
        <v>433</v>
      </c>
      <c r="F118" s="141">
        <v>45332</v>
      </c>
      <c r="G118" s="128" t="s">
        <v>4171</v>
      </c>
      <c r="H118" s="108" t="s">
        <v>187</v>
      </c>
      <c r="I118" s="108" t="s">
        <v>188</v>
      </c>
      <c r="J118" s="109">
        <v>9732595480</v>
      </c>
      <c r="K118" s="109" t="s">
        <v>4450</v>
      </c>
      <c r="M118" s="111" t="s">
        <v>444</v>
      </c>
      <c r="O118" s="144" t="s">
        <v>4471</v>
      </c>
      <c r="Q118" s="128" t="s">
        <v>4491</v>
      </c>
    </row>
    <row r="119" spans="3:17" ht="13.8" x14ac:dyDescent="0.3">
      <c r="C119" s="107" t="s">
        <v>507</v>
      </c>
      <c r="D119" s="139" t="s">
        <v>66</v>
      </c>
      <c r="E119" s="107" t="s">
        <v>433</v>
      </c>
      <c r="F119" s="141">
        <v>44850</v>
      </c>
      <c r="G119" s="128" t="s">
        <v>4171</v>
      </c>
      <c r="H119" s="108" t="s">
        <v>214</v>
      </c>
      <c r="I119" s="108" t="s">
        <v>192</v>
      </c>
      <c r="J119" s="109" t="s">
        <v>292</v>
      </c>
      <c r="K119" s="109" t="s">
        <v>682</v>
      </c>
      <c r="M119" s="111" t="s">
        <v>447</v>
      </c>
      <c r="N119" s="111"/>
      <c r="O119" s="111" t="s">
        <v>113</v>
      </c>
      <c r="P119" s="111"/>
      <c r="Q119" s="128" t="s">
        <v>4506</v>
      </c>
    </row>
    <row r="120" spans="3:17" ht="13.8" x14ac:dyDescent="0.3">
      <c r="C120" s="107" t="s">
        <v>4305</v>
      </c>
      <c r="D120" s="107" t="s">
        <v>4345</v>
      </c>
      <c r="E120" s="107" t="s">
        <v>433</v>
      </c>
      <c r="F120" s="141">
        <v>45145</v>
      </c>
      <c r="G120" s="128" t="s">
        <v>4171</v>
      </c>
      <c r="H120" s="107" t="s">
        <v>244</v>
      </c>
      <c r="I120" s="107" t="s">
        <v>194</v>
      </c>
      <c r="J120" s="152">
        <v>9334319394</v>
      </c>
      <c r="K120" s="107" t="s">
        <v>4306</v>
      </c>
      <c r="L120" s="107"/>
      <c r="M120" s="107" t="s">
        <v>461</v>
      </c>
      <c r="N120" s="107"/>
      <c r="O120" s="107" t="s">
        <v>148</v>
      </c>
      <c r="P120" s="107"/>
      <c r="Q120" s="128" t="s">
        <v>4487</v>
      </c>
    </row>
    <row r="121" spans="3:17" ht="13.8" x14ac:dyDescent="0.3">
      <c r="C121" s="108" t="s">
        <v>501</v>
      </c>
      <c r="D121" s="139" t="s">
        <v>361</v>
      </c>
      <c r="E121" s="107" t="s">
        <v>433</v>
      </c>
      <c r="F121" s="141">
        <v>44850</v>
      </c>
      <c r="G121" s="128" t="s">
        <v>4171</v>
      </c>
      <c r="H121" s="108" t="s">
        <v>362</v>
      </c>
      <c r="I121" s="108" t="s">
        <v>230</v>
      </c>
      <c r="J121" s="109">
        <v>9515976797</v>
      </c>
      <c r="K121" s="108" t="s">
        <v>672</v>
      </c>
      <c r="M121" s="111" t="s">
        <v>449</v>
      </c>
      <c r="O121" s="107" t="s">
        <v>161</v>
      </c>
      <c r="Q121" s="128" t="s">
        <v>4501</v>
      </c>
    </row>
    <row r="122" spans="3:17" ht="13.8" x14ac:dyDescent="0.3">
      <c r="C122" s="109">
        <v>601030</v>
      </c>
      <c r="D122" s="109" t="s">
        <v>4489</v>
      </c>
      <c r="E122" s="107" t="s">
        <v>433</v>
      </c>
      <c r="F122" s="141">
        <v>45407</v>
      </c>
      <c r="G122" s="128" t="s">
        <v>4171</v>
      </c>
      <c r="H122" s="108" t="s">
        <v>189</v>
      </c>
      <c r="I122" s="108" t="s">
        <v>190</v>
      </c>
      <c r="J122" s="109">
        <v>9730721526</v>
      </c>
      <c r="K122" s="109" t="s">
        <v>4496</v>
      </c>
      <c r="M122" s="111" t="s">
        <v>461</v>
      </c>
      <c r="O122" s="107" t="s">
        <v>148</v>
      </c>
      <c r="Q122" s="128" t="s">
        <v>4136</v>
      </c>
    </row>
    <row r="123" spans="3:17" ht="13.8" x14ac:dyDescent="0.3">
      <c r="C123" s="109" t="s">
        <v>4392</v>
      </c>
      <c r="D123" s="109" t="s">
        <v>4358</v>
      </c>
      <c r="E123" s="107" t="s">
        <v>433</v>
      </c>
      <c r="F123" s="141">
        <v>45200</v>
      </c>
      <c r="G123" s="128" t="s">
        <v>4171</v>
      </c>
      <c r="H123" s="109" t="s">
        <v>211</v>
      </c>
      <c r="I123" s="109" t="s">
        <v>203</v>
      </c>
      <c r="J123" s="109">
        <v>8318325093</v>
      </c>
      <c r="K123" s="109" t="s">
        <v>4394</v>
      </c>
      <c r="L123" s="109"/>
      <c r="M123" s="109" t="s">
        <v>442</v>
      </c>
      <c r="N123" s="109"/>
      <c r="O123" s="109" t="s">
        <v>85</v>
      </c>
      <c r="P123" s="109"/>
      <c r="Q123" s="128" t="s">
        <v>4516</v>
      </c>
    </row>
    <row r="124" spans="3:17" ht="13.8" x14ac:dyDescent="0.3">
      <c r="C124" s="108" t="s">
        <v>4510</v>
      </c>
      <c r="D124" s="108" t="s">
        <v>4509</v>
      </c>
      <c r="E124" s="107" t="s">
        <v>433</v>
      </c>
      <c r="F124" s="141">
        <v>45409</v>
      </c>
      <c r="G124" s="128" t="s">
        <v>4171</v>
      </c>
      <c r="H124" s="128" t="s">
        <v>229</v>
      </c>
      <c r="I124" s="128" t="s">
        <v>230</v>
      </c>
      <c r="J124" s="131">
        <v>9100021244</v>
      </c>
      <c r="K124" s="128" t="s">
        <v>4512</v>
      </c>
      <c r="L124" s="128"/>
      <c r="M124" s="128" t="s">
        <v>449</v>
      </c>
      <c r="N124" s="128"/>
      <c r="O124" s="128" t="s">
        <v>161</v>
      </c>
      <c r="Q124" s="128" t="s">
        <v>4136</v>
      </c>
    </row>
    <row r="125" spans="3:17" ht="13.8" x14ac:dyDescent="0.25">
      <c r="C125" s="108" t="s">
        <v>4331</v>
      </c>
      <c r="D125" s="108" t="s">
        <v>4330</v>
      </c>
      <c r="E125" s="108" t="s">
        <v>4276</v>
      </c>
      <c r="F125" s="108" t="s">
        <v>771</v>
      </c>
      <c r="G125" s="128" t="s">
        <v>4171</v>
      </c>
      <c r="H125" s="108" t="s">
        <v>4281</v>
      </c>
      <c r="I125" s="108" t="s">
        <v>232</v>
      </c>
      <c r="J125" s="109">
        <v>6260590720</v>
      </c>
      <c r="K125" s="108" t="s">
        <v>4332</v>
      </c>
      <c r="L125" s="108"/>
      <c r="M125" s="108" t="s">
        <v>4335</v>
      </c>
      <c r="N125" s="108"/>
      <c r="O125" s="108" t="s">
        <v>771</v>
      </c>
      <c r="P125" s="108"/>
      <c r="Q125" s="128" t="s">
        <v>4521</v>
      </c>
    </row>
    <row r="126" spans="3:17" ht="13.8" x14ac:dyDescent="0.3">
      <c r="C126" s="108" t="s">
        <v>4125</v>
      </c>
      <c r="D126" s="108" t="s">
        <v>4299</v>
      </c>
      <c r="E126" s="107" t="s">
        <v>433</v>
      </c>
      <c r="F126" s="141">
        <v>44850</v>
      </c>
      <c r="G126" s="128" t="s">
        <v>4171</v>
      </c>
      <c r="H126" s="108" t="s">
        <v>259</v>
      </c>
      <c r="I126" s="108" t="s">
        <v>183</v>
      </c>
      <c r="J126" s="109">
        <v>8667814348</v>
      </c>
      <c r="K126" s="108" t="s">
        <v>4133</v>
      </c>
      <c r="L126" s="108"/>
      <c r="M126" s="108" t="s">
        <v>449</v>
      </c>
      <c r="N126" s="108"/>
      <c r="O126" s="128" t="s">
        <v>161</v>
      </c>
      <c r="P126" s="108"/>
      <c r="Q126" s="128" t="s">
        <v>4519</v>
      </c>
    </row>
    <row r="127" spans="3:17" ht="13.8" x14ac:dyDescent="0.3">
      <c r="C127" s="144" t="s">
        <v>4517</v>
      </c>
      <c r="D127" s="144" t="s">
        <v>4515</v>
      </c>
      <c r="E127" s="107" t="s">
        <v>433</v>
      </c>
      <c r="F127" s="141">
        <v>45417</v>
      </c>
      <c r="G127" s="128" t="s">
        <v>4171</v>
      </c>
      <c r="H127" s="144" t="s">
        <v>854</v>
      </c>
      <c r="I127" s="108" t="s">
        <v>232</v>
      </c>
      <c r="J127" s="109">
        <v>9827658271</v>
      </c>
      <c r="K127" s="144" t="s">
        <v>4520</v>
      </c>
      <c r="M127" s="111" t="s">
        <v>442</v>
      </c>
      <c r="O127" s="128" t="s">
        <v>85</v>
      </c>
      <c r="Q127" s="128" t="s">
        <v>4534</v>
      </c>
    </row>
    <row r="128" spans="3:17" ht="13.8" x14ac:dyDescent="0.3">
      <c r="C128" s="108" t="s">
        <v>4399</v>
      </c>
      <c r="D128" s="139" t="s">
        <v>4229</v>
      </c>
      <c r="E128" s="107" t="s">
        <v>433</v>
      </c>
      <c r="F128" s="141">
        <v>45054</v>
      </c>
      <c r="G128" s="128" t="s">
        <v>4171</v>
      </c>
      <c r="H128" s="108" t="s">
        <v>382</v>
      </c>
      <c r="I128" s="108" t="s">
        <v>382</v>
      </c>
      <c r="J128" s="109">
        <v>9763803282</v>
      </c>
      <c r="K128" s="115" t="s">
        <v>4532</v>
      </c>
      <c r="M128" s="111" t="s">
        <v>447</v>
      </c>
      <c r="O128" s="128" t="s">
        <v>4196</v>
      </c>
      <c r="Q128" s="128" t="s">
        <v>4519</v>
      </c>
    </row>
    <row r="129" spans="3:17" ht="13.8" x14ac:dyDescent="0.3">
      <c r="C129" s="108" t="s">
        <v>4527</v>
      </c>
      <c r="D129" s="139" t="s">
        <v>4526</v>
      </c>
      <c r="E129" s="108" t="s">
        <v>433</v>
      </c>
      <c r="F129" s="141">
        <v>45450</v>
      </c>
      <c r="G129" s="128" t="s">
        <v>4171</v>
      </c>
      <c r="H129" s="108" t="s">
        <v>4518</v>
      </c>
      <c r="I129" s="108" t="s">
        <v>207</v>
      </c>
      <c r="J129" s="109">
        <v>7799787444</v>
      </c>
      <c r="K129" s="108" t="s">
        <v>4531</v>
      </c>
      <c r="M129" s="111" t="s">
        <v>449</v>
      </c>
      <c r="O129" s="128" t="s">
        <v>161</v>
      </c>
      <c r="Q129" s="128" t="s">
        <v>4136</v>
      </c>
    </row>
    <row r="130" spans="3:17" ht="13.8" x14ac:dyDescent="0.3">
      <c r="C130" s="108" t="s">
        <v>4398</v>
      </c>
      <c r="D130" s="108" t="s">
        <v>4397</v>
      </c>
      <c r="E130" s="108" t="s">
        <v>433</v>
      </c>
      <c r="F130" s="141">
        <v>45229</v>
      </c>
      <c r="G130" s="128" t="s">
        <v>4171</v>
      </c>
      <c r="H130" s="108" t="s">
        <v>195</v>
      </c>
      <c r="I130" s="108" t="s">
        <v>183</v>
      </c>
      <c r="J130" s="109">
        <v>9965708056</v>
      </c>
      <c r="K130" s="108" t="s">
        <v>4401</v>
      </c>
      <c r="L130" s="108"/>
      <c r="M130" s="108" t="s">
        <v>449</v>
      </c>
      <c r="N130" s="108"/>
      <c r="O130" s="128" t="s">
        <v>161</v>
      </c>
      <c r="P130" s="108"/>
      <c r="Q130" s="128" t="s">
        <v>4546</v>
      </c>
    </row>
    <row r="131" spans="3:17" ht="13.8" x14ac:dyDescent="0.3">
      <c r="C131" s="107" t="s">
        <v>561</v>
      </c>
      <c r="D131" s="139" t="s">
        <v>94</v>
      </c>
      <c r="E131" s="108" t="s">
        <v>433</v>
      </c>
      <c r="F131" s="141">
        <v>44850</v>
      </c>
      <c r="G131" s="128" t="s">
        <v>4171</v>
      </c>
      <c r="H131" s="108" t="s">
        <v>235</v>
      </c>
      <c r="I131" s="108" t="s">
        <v>192</v>
      </c>
      <c r="J131" s="109" t="s">
        <v>305</v>
      </c>
      <c r="K131" s="108" t="s">
        <v>699</v>
      </c>
      <c r="M131" s="108" t="s">
        <v>447</v>
      </c>
      <c r="N131" s="108"/>
      <c r="O131" s="128" t="s">
        <v>4196</v>
      </c>
      <c r="Q131" s="128" t="s">
        <v>4557</v>
      </c>
    </row>
    <row r="132" spans="3:17" ht="13.8" x14ac:dyDescent="0.3">
      <c r="C132" s="107" t="s">
        <v>622</v>
      </c>
      <c r="D132" s="107" t="s">
        <v>129</v>
      </c>
      <c r="E132" s="108" t="s">
        <v>433</v>
      </c>
      <c r="F132" s="141">
        <v>44850</v>
      </c>
      <c r="G132" s="128" t="s">
        <v>4171</v>
      </c>
      <c r="H132" s="107" t="s">
        <v>213</v>
      </c>
      <c r="I132" s="107" t="s">
        <v>210</v>
      </c>
      <c r="J132" s="152">
        <v>9861472032</v>
      </c>
      <c r="K132" s="107" t="s">
        <v>657</v>
      </c>
      <c r="L132" s="107"/>
      <c r="M132" s="107" t="s">
        <v>461</v>
      </c>
      <c r="N132" s="107"/>
      <c r="O132" s="107" t="s">
        <v>148</v>
      </c>
      <c r="P132" s="107"/>
      <c r="Q132" s="128" t="s">
        <v>4558</v>
      </c>
    </row>
    <row r="133" spans="3:17" ht="13.8" x14ac:dyDescent="0.3">
      <c r="C133" s="107" t="s">
        <v>4472</v>
      </c>
      <c r="D133" s="107" t="s">
        <v>4471</v>
      </c>
      <c r="E133" s="107" t="s">
        <v>22</v>
      </c>
      <c r="F133" s="141">
        <v>45308</v>
      </c>
      <c r="G133" s="128" t="s">
        <v>4171</v>
      </c>
      <c r="H133" s="107" t="s">
        <v>187</v>
      </c>
      <c r="I133" s="107" t="s">
        <v>188</v>
      </c>
      <c r="J133" s="152">
        <v>7044013301</v>
      </c>
      <c r="K133" s="107" t="s">
        <v>4473</v>
      </c>
      <c r="L133" s="107"/>
      <c r="M133" s="107" t="s">
        <v>444</v>
      </c>
      <c r="N133" s="107"/>
      <c r="O133" s="107" t="s">
        <v>771</v>
      </c>
      <c r="P133" s="107"/>
      <c r="Q133" s="128" t="s">
        <v>4565</v>
      </c>
    </row>
    <row r="134" spans="3:17" ht="13.8" x14ac:dyDescent="0.3">
      <c r="C134" s="144">
        <v>601080</v>
      </c>
      <c r="D134" s="144" t="s">
        <v>4270</v>
      </c>
      <c r="E134" s="108" t="s">
        <v>433</v>
      </c>
      <c r="F134" s="141">
        <v>45465</v>
      </c>
      <c r="G134" s="128" t="s">
        <v>4171</v>
      </c>
      <c r="H134" s="144" t="s">
        <v>854</v>
      </c>
      <c r="I134" s="108" t="s">
        <v>232</v>
      </c>
      <c r="J134" s="144">
        <v>7746933403</v>
      </c>
      <c r="K134" s="108" t="s">
        <v>4551</v>
      </c>
      <c r="M134" s="111" t="s">
        <v>442</v>
      </c>
      <c r="O134" s="107" t="s">
        <v>85</v>
      </c>
      <c r="Q134" s="128" t="s">
        <v>4574</v>
      </c>
    </row>
    <row r="135" spans="3:17" ht="13.8" x14ac:dyDescent="0.3">
      <c r="C135" s="144" t="s">
        <v>632</v>
      </c>
      <c r="D135" s="144" t="s">
        <v>115</v>
      </c>
      <c r="E135" s="108" t="s">
        <v>433</v>
      </c>
      <c r="F135" s="141">
        <v>44850</v>
      </c>
      <c r="G135" s="128" t="s">
        <v>4171</v>
      </c>
      <c r="H135" s="144" t="s">
        <v>215</v>
      </c>
      <c r="I135" s="144" t="s">
        <v>215</v>
      </c>
      <c r="J135" s="144">
        <v>9811568138</v>
      </c>
      <c r="K135" s="144" t="s">
        <v>652</v>
      </c>
      <c r="L135" s="144"/>
      <c r="M135" s="144" t="s">
        <v>445</v>
      </c>
      <c r="N135" s="144"/>
      <c r="O135" s="144" t="s">
        <v>4455</v>
      </c>
      <c r="P135" s="144"/>
      <c r="Q135" s="128" t="s">
        <v>4583</v>
      </c>
    </row>
    <row r="136" spans="3:17" ht="13.8" x14ac:dyDescent="0.3">
      <c r="C136" s="144" t="s">
        <v>4396</v>
      </c>
      <c r="D136" s="144" t="s">
        <v>4395</v>
      </c>
      <c r="E136" s="108" t="s">
        <v>433</v>
      </c>
      <c r="F136" s="141">
        <v>45245</v>
      </c>
      <c r="G136" s="128" t="s">
        <v>4171</v>
      </c>
      <c r="H136" s="144" t="s">
        <v>240</v>
      </c>
      <c r="I136" s="144" t="s">
        <v>175</v>
      </c>
      <c r="J136" s="144">
        <v>8866605550</v>
      </c>
      <c r="K136" s="144" t="s">
        <v>4404</v>
      </c>
      <c r="L136" s="144"/>
      <c r="M136" s="144" t="s">
        <v>447</v>
      </c>
      <c r="N136" s="144"/>
      <c r="O136" s="144" t="s">
        <v>113</v>
      </c>
      <c r="P136" s="144"/>
      <c r="Q136" s="128" t="s">
        <v>4583</v>
      </c>
    </row>
    <row r="137" spans="3:17" ht="13.8" x14ac:dyDescent="0.3">
      <c r="C137" s="144">
        <v>601085</v>
      </c>
      <c r="D137" s="144" t="s">
        <v>4271</v>
      </c>
      <c r="E137" s="108" t="s">
        <v>433</v>
      </c>
      <c r="F137" s="141">
        <v>45465</v>
      </c>
      <c r="G137" s="128" t="s">
        <v>4171</v>
      </c>
      <c r="H137" s="144" t="s">
        <v>231</v>
      </c>
      <c r="I137" s="108" t="s">
        <v>232</v>
      </c>
      <c r="J137" s="144">
        <v>8120020071</v>
      </c>
      <c r="K137" s="144" t="s">
        <v>4552</v>
      </c>
      <c r="L137" s="144"/>
      <c r="M137" s="111" t="s">
        <v>442</v>
      </c>
      <c r="N137" s="144"/>
      <c r="O137" s="107" t="s">
        <v>85</v>
      </c>
      <c r="P137" s="144"/>
      <c r="Q137" s="128" t="s">
        <v>4583</v>
      </c>
    </row>
    <row r="138" spans="3:17" ht="13.8" x14ac:dyDescent="0.3">
      <c r="C138" s="109">
        <v>601073</v>
      </c>
      <c r="D138" s="108" t="s">
        <v>4545</v>
      </c>
      <c r="E138" s="108" t="s">
        <v>433</v>
      </c>
      <c r="F138" s="141">
        <v>45483</v>
      </c>
      <c r="G138" s="128" t="s">
        <v>4171</v>
      </c>
      <c r="H138" s="144" t="s">
        <v>854</v>
      </c>
      <c r="I138" s="108" t="s">
        <v>232</v>
      </c>
      <c r="J138" s="109">
        <v>9713863222</v>
      </c>
      <c r="K138" s="108" t="s">
        <v>4548</v>
      </c>
      <c r="L138" s="144"/>
      <c r="M138" s="111" t="s">
        <v>442</v>
      </c>
      <c r="N138" s="144"/>
      <c r="O138" s="107" t="s">
        <v>85</v>
      </c>
      <c r="P138" s="144"/>
      <c r="Q138" s="128" t="s">
        <v>4594</v>
      </c>
    </row>
    <row r="139" spans="3:17" ht="13.8" x14ac:dyDescent="0.3">
      <c r="C139" s="107" t="s">
        <v>4585</v>
      </c>
      <c r="D139" s="107" t="s">
        <v>4584</v>
      </c>
      <c r="E139" s="108" t="s">
        <v>433</v>
      </c>
      <c r="F139" s="141">
        <v>45520</v>
      </c>
      <c r="G139" s="128" t="s">
        <v>4171</v>
      </c>
      <c r="H139" s="108" t="s">
        <v>235</v>
      </c>
      <c r="I139" s="108" t="s">
        <v>192</v>
      </c>
      <c r="J139" s="109">
        <v>8888003834</v>
      </c>
      <c r="K139" s="109" t="s">
        <v>4586</v>
      </c>
      <c r="L139" s="109"/>
      <c r="M139" s="111" t="s">
        <v>447</v>
      </c>
      <c r="N139" s="109"/>
      <c r="O139" s="128" t="s">
        <v>4196</v>
      </c>
      <c r="P139" s="109"/>
      <c r="Q139" s="128" t="s">
        <v>4594</v>
      </c>
    </row>
    <row r="140" spans="3:17" ht="13.8" x14ac:dyDescent="0.3">
      <c r="C140" s="107" t="s">
        <v>4503</v>
      </c>
      <c r="D140" s="153" t="s">
        <v>4505</v>
      </c>
      <c r="E140" s="108" t="s">
        <v>433</v>
      </c>
      <c r="F140" s="141">
        <v>45388</v>
      </c>
      <c r="G140" s="128" t="s">
        <v>4171</v>
      </c>
      <c r="H140" s="108" t="s">
        <v>187</v>
      </c>
      <c r="I140" s="108" t="s">
        <v>188</v>
      </c>
      <c r="J140" s="109">
        <v>8902680128</v>
      </c>
      <c r="K140" s="115" t="s">
        <v>4504</v>
      </c>
      <c r="M140" s="111" t="s">
        <v>444</v>
      </c>
      <c r="O140" s="128" t="s">
        <v>4567</v>
      </c>
      <c r="Q140" s="128" t="s">
        <v>4598</v>
      </c>
    </row>
    <row r="141" spans="3:17" ht="13.8" x14ac:dyDescent="0.3">
      <c r="C141" s="152">
        <v>601058</v>
      </c>
      <c r="D141" s="107" t="s">
        <v>4529</v>
      </c>
      <c r="E141" s="108" t="s">
        <v>433</v>
      </c>
      <c r="F141" s="141">
        <v>45432</v>
      </c>
      <c r="G141" s="128" t="s">
        <v>4171</v>
      </c>
      <c r="H141" s="108" t="s">
        <v>211</v>
      </c>
      <c r="I141" s="108" t="s">
        <v>203</v>
      </c>
      <c r="J141" s="109">
        <v>7985829304</v>
      </c>
      <c r="K141" s="109" t="s">
        <v>4530</v>
      </c>
      <c r="M141" s="111" t="s">
        <v>442</v>
      </c>
      <c r="O141" s="107" t="s">
        <v>85</v>
      </c>
      <c r="Q141" s="128" t="s">
        <v>4600</v>
      </c>
    </row>
    <row r="142" spans="3:17" ht="13.8" x14ac:dyDescent="0.3">
      <c r="C142" s="152" t="s">
        <v>564</v>
      </c>
      <c r="D142" s="152" t="s">
        <v>133</v>
      </c>
      <c r="E142" s="108" t="s">
        <v>433</v>
      </c>
      <c r="F142" s="141">
        <v>44850</v>
      </c>
      <c r="G142" s="128" t="s">
        <v>4171</v>
      </c>
      <c r="H142" s="152" t="s">
        <v>250</v>
      </c>
      <c r="I142" s="152" t="s">
        <v>194</v>
      </c>
      <c r="J142" s="152">
        <v>9304040999</v>
      </c>
      <c r="K142" s="152" t="s">
        <v>705</v>
      </c>
      <c r="L142" s="152"/>
      <c r="M142" s="111" t="s">
        <v>461</v>
      </c>
      <c r="N142" s="152"/>
      <c r="O142" s="152" t="s">
        <v>148</v>
      </c>
      <c r="P142" s="152"/>
      <c r="Q142" s="152" t="s">
        <v>4616</v>
      </c>
    </row>
    <row r="143" spans="3:17" ht="13.8" x14ac:dyDescent="0.3">
      <c r="C143" s="152" t="s">
        <v>4609</v>
      </c>
      <c r="D143" s="152" t="s">
        <v>4610</v>
      </c>
      <c r="E143" s="108" t="s">
        <v>433</v>
      </c>
      <c r="F143" s="141">
        <v>45588</v>
      </c>
      <c r="G143" s="128" t="s">
        <v>4171</v>
      </c>
      <c r="H143" s="108" t="s">
        <v>187</v>
      </c>
      <c r="I143" s="108" t="s">
        <v>188</v>
      </c>
      <c r="J143" s="109">
        <v>9903919555</v>
      </c>
      <c r="K143" s="115" t="s">
        <v>4614</v>
      </c>
      <c r="L143" s="152"/>
      <c r="M143" s="111" t="s">
        <v>444</v>
      </c>
      <c r="N143" s="152"/>
      <c r="O143" s="152" t="s">
        <v>4567</v>
      </c>
      <c r="P143" s="152"/>
      <c r="Q143" s="152" t="s">
        <v>4136</v>
      </c>
    </row>
    <row r="144" spans="3:17" ht="13.8" x14ac:dyDescent="0.3">
      <c r="C144" s="152" t="s">
        <v>4477</v>
      </c>
      <c r="D144" s="152" t="s">
        <v>4466</v>
      </c>
      <c r="E144" s="108" t="s">
        <v>433</v>
      </c>
      <c r="F144" s="141">
        <v>45371</v>
      </c>
      <c r="G144" s="128" t="s">
        <v>4171</v>
      </c>
      <c r="H144" s="152" t="s">
        <v>214</v>
      </c>
      <c r="I144" s="152" t="s">
        <v>192</v>
      </c>
      <c r="J144" s="152" t="s">
        <v>4478</v>
      </c>
      <c r="K144" s="152" t="s">
        <v>4484</v>
      </c>
      <c r="L144" s="152"/>
      <c r="M144" s="152" t="s">
        <v>447</v>
      </c>
      <c r="N144" s="152"/>
      <c r="O144" s="152" t="s">
        <v>113</v>
      </c>
      <c r="P144" s="152"/>
      <c r="Q144" s="152" t="s">
        <v>4625</v>
      </c>
    </row>
    <row r="145" spans="3:17" ht="13.8" x14ac:dyDescent="0.3">
      <c r="C145" s="152">
        <v>601162</v>
      </c>
      <c r="D145" s="152" t="s">
        <v>4617</v>
      </c>
      <c r="E145" s="108" t="s">
        <v>433</v>
      </c>
      <c r="F145" s="141">
        <v>45640</v>
      </c>
      <c r="G145" s="128" t="s">
        <v>4171</v>
      </c>
      <c r="H145" s="152" t="s">
        <v>238</v>
      </c>
      <c r="I145" s="152" t="s">
        <v>192</v>
      </c>
      <c r="J145" s="152">
        <v>9769451344</v>
      </c>
      <c r="K145" s="152" t="s">
        <v>771</v>
      </c>
      <c r="L145" s="152"/>
      <c r="M145" s="152" t="s">
        <v>447</v>
      </c>
      <c r="N145" s="152"/>
      <c r="O145" s="152" t="s">
        <v>4196</v>
      </c>
      <c r="P145" s="152"/>
      <c r="Q145" s="152" t="s">
        <v>4136</v>
      </c>
    </row>
    <row r="146" spans="3:17" ht="13.8" x14ac:dyDescent="0.3">
      <c r="C146" s="152" t="s">
        <v>4579</v>
      </c>
      <c r="D146" s="152" t="s">
        <v>4578</v>
      </c>
      <c r="E146" s="108" t="s">
        <v>433</v>
      </c>
      <c r="F146" s="141">
        <v>45499</v>
      </c>
      <c r="G146" s="128" t="s">
        <v>4171</v>
      </c>
      <c r="H146" s="152" t="s">
        <v>239</v>
      </c>
      <c r="I146" s="152" t="s">
        <v>192</v>
      </c>
      <c r="J146" s="152">
        <v>7219196644</v>
      </c>
      <c r="K146" s="152" t="s">
        <v>4580</v>
      </c>
      <c r="L146" s="152"/>
      <c r="M146" s="152" t="s">
        <v>447</v>
      </c>
      <c r="N146" s="152"/>
      <c r="O146" s="152" t="s">
        <v>4196</v>
      </c>
      <c r="P146" s="152"/>
      <c r="Q146" s="152" t="s">
        <v>4634</v>
      </c>
    </row>
    <row r="147" spans="3:17" ht="13.8" x14ac:dyDescent="0.3">
      <c r="C147" s="152" t="s">
        <v>4620</v>
      </c>
      <c r="D147" s="152" t="s">
        <v>4618</v>
      </c>
      <c r="E147" s="108" t="s">
        <v>433</v>
      </c>
      <c r="F147" s="141">
        <v>45637</v>
      </c>
      <c r="G147" s="128" t="s">
        <v>4171</v>
      </c>
      <c r="H147" s="152" t="s">
        <v>241</v>
      </c>
      <c r="I147" s="152" t="s">
        <v>181</v>
      </c>
      <c r="J147" s="152">
        <v>9413283970</v>
      </c>
      <c r="K147" s="152" t="s">
        <v>771</v>
      </c>
      <c r="L147" s="152"/>
      <c r="M147" s="152" t="s">
        <v>445</v>
      </c>
      <c r="N147" s="152"/>
      <c r="O147" s="152" t="s">
        <v>4455</v>
      </c>
      <c r="P147" s="152"/>
      <c r="Q147" s="152" t="s">
        <v>4136</v>
      </c>
    </row>
    <row r="148" spans="3:17" ht="13.8" x14ac:dyDescent="0.3">
      <c r="C148" s="152" t="s">
        <v>4440</v>
      </c>
      <c r="D148" s="152" t="s">
        <v>4434</v>
      </c>
      <c r="E148" s="108" t="s">
        <v>433</v>
      </c>
      <c r="F148" s="141">
        <v>45638</v>
      </c>
      <c r="G148" s="128" t="s">
        <v>4171</v>
      </c>
      <c r="H148" s="152" t="s">
        <v>372</v>
      </c>
      <c r="I148" s="152" t="s">
        <v>190</v>
      </c>
      <c r="J148" s="152">
        <v>7877708494</v>
      </c>
      <c r="K148" s="152" t="s">
        <v>4441</v>
      </c>
      <c r="L148" s="152"/>
      <c r="M148" s="152" t="s">
        <v>461</v>
      </c>
      <c r="N148" s="152"/>
      <c r="O148" s="152" t="s">
        <v>148</v>
      </c>
      <c r="P148" s="152"/>
      <c r="Q148" s="152" t="s">
        <v>4622</v>
      </c>
    </row>
    <row r="149" spans="3:17" ht="13.8" x14ac:dyDescent="0.3">
      <c r="C149" s="107" t="s">
        <v>4499</v>
      </c>
      <c r="D149" s="107" t="s">
        <v>4490</v>
      </c>
      <c r="E149" s="108" t="s">
        <v>433</v>
      </c>
      <c r="F149" s="141">
        <v>45447</v>
      </c>
      <c r="G149" s="128" t="s">
        <v>4171</v>
      </c>
      <c r="H149" s="108" t="s">
        <v>257</v>
      </c>
      <c r="I149" s="108" t="s">
        <v>177</v>
      </c>
      <c r="J149" s="109" t="s">
        <v>4500</v>
      </c>
      <c r="K149" s="152" t="s">
        <v>4502</v>
      </c>
      <c r="M149" s="111" t="s">
        <v>445</v>
      </c>
      <c r="O149" s="152" t="s">
        <v>4455</v>
      </c>
      <c r="Q149" s="152" t="s">
        <v>4768</v>
      </c>
    </row>
    <row r="150" spans="3:17" ht="13.8" x14ac:dyDescent="0.3">
      <c r="C150" s="107" t="s">
        <v>4573</v>
      </c>
      <c r="D150" s="107" t="s">
        <v>4572</v>
      </c>
      <c r="E150" s="108" t="s">
        <v>433</v>
      </c>
      <c r="F150" s="141">
        <v>45488</v>
      </c>
      <c r="G150" s="128" t="s">
        <v>4171</v>
      </c>
      <c r="H150" s="107" t="s">
        <v>840</v>
      </c>
      <c r="I150" s="107" t="s">
        <v>207</v>
      </c>
      <c r="J150" s="152">
        <v>9000887643</v>
      </c>
      <c r="K150" s="107" t="s">
        <v>4575</v>
      </c>
      <c r="L150" s="107"/>
      <c r="M150" s="107" t="s">
        <v>449</v>
      </c>
      <c r="N150" s="107"/>
      <c r="O150" s="107" t="s">
        <v>161</v>
      </c>
      <c r="P150" s="107"/>
      <c r="Q150" s="107" t="s">
        <v>4656</v>
      </c>
    </row>
    <row r="151" spans="3:17" ht="13.8" x14ac:dyDescent="0.3">
      <c r="C151" s="108" t="s">
        <v>4591</v>
      </c>
      <c r="D151" s="139" t="s">
        <v>4590</v>
      </c>
      <c r="E151" s="108" t="s">
        <v>433</v>
      </c>
      <c r="F151" s="141">
        <v>45536</v>
      </c>
      <c r="G151" s="128" t="s">
        <v>4171</v>
      </c>
      <c r="H151" s="128" t="s">
        <v>259</v>
      </c>
      <c r="I151" s="128" t="s">
        <v>183</v>
      </c>
      <c r="J151" s="128" t="s">
        <v>4592</v>
      </c>
      <c r="K151" s="128" t="s">
        <v>4593</v>
      </c>
      <c r="L151" s="128"/>
      <c r="M151" s="128" t="s">
        <v>449</v>
      </c>
      <c r="N151" s="128"/>
      <c r="O151" s="128" t="s">
        <v>161</v>
      </c>
      <c r="P151" s="128"/>
      <c r="Q151" s="107" t="s">
        <v>4649</v>
      </c>
    </row>
    <row r="152" spans="3:17" ht="13.8" x14ac:dyDescent="0.3">
      <c r="C152" s="108" t="s">
        <v>4642</v>
      </c>
      <c r="D152" s="108" t="s">
        <v>4621</v>
      </c>
      <c r="E152" s="108" t="s">
        <v>433</v>
      </c>
      <c r="F152" s="141">
        <v>45658</v>
      </c>
      <c r="G152" s="128" t="s">
        <v>4171</v>
      </c>
      <c r="H152" s="108" t="s">
        <v>184</v>
      </c>
      <c r="I152" s="108" t="s">
        <v>175</v>
      </c>
      <c r="J152" s="109" t="s">
        <v>4643</v>
      </c>
      <c r="K152" s="108" t="s">
        <v>4647</v>
      </c>
      <c r="L152" s="108"/>
      <c r="M152" s="111" t="s">
        <v>447</v>
      </c>
      <c r="N152" s="108"/>
      <c r="O152" s="128" t="s">
        <v>113</v>
      </c>
      <c r="P152" s="108"/>
      <c r="Q152" s="152" t="s">
        <v>4136</v>
      </c>
    </row>
    <row r="153" spans="3:17" ht="13.8" x14ac:dyDescent="0.3">
      <c r="C153" s="108" t="s">
        <v>4535</v>
      </c>
      <c r="D153" s="108" t="s">
        <v>4536</v>
      </c>
      <c r="E153" s="108" t="s">
        <v>433</v>
      </c>
      <c r="F153" s="141">
        <v>45453</v>
      </c>
      <c r="G153" s="128" t="s">
        <v>4171</v>
      </c>
      <c r="H153" s="108" t="s">
        <v>1382</v>
      </c>
      <c r="I153" s="108" t="s">
        <v>194</v>
      </c>
      <c r="J153" s="109">
        <v>7631247799</v>
      </c>
      <c r="K153" s="108" t="s">
        <v>4539</v>
      </c>
      <c r="L153" s="108"/>
      <c r="M153" s="108" t="s">
        <v>461</v>
      </c>
      <c r="N153" s="108"/>
      <c r="O153" s="108" t="s">
        <v>148</v>
      </c>
      <c r="P153" s="108"/>
      <c r="Q153" s="107" t="s">
        <v>4639</v>
      </c>
    </row>
    <row r="154" spans="3:17" ht="13.8" x14ac:dyDescent="0.3">
      <c r="C154" s="109">
        <v>601074</v>
      </c>
      <c r="D154" s="139" t="s">
        <v>4547</v>
      </c>
      <c r="E154" s="108" t="s">
        <v>433</v>
      </c>
      <c r="F154" s="141">
        <v>45460</v>
      </c>
      <c r="G154" s="128" t="s">
        <v>4171</v>
      </c>
      <c r="H154" s="108" t="s">
        <v>229</v>
      </c>
      <c r="I154" s="108" t="s">
        <v>230</v>
      </c>
      <c r="J154" s="109">
        <v>7991155096</v>
      </c>
      <c r="K154" s="108" t="s">
        <v>4549</v>
      </c>
      <c r="M154" s="111" t="s">
        <v>449</v>
      </c>
      <c r="O154" s="108" t="s">
        <v>161</v>
      </c>
      <c r="Q154" s="107" t="s">
        <v>4670</v>
      </c>
    </row>
    <row r="155" spans="3:17" ht="13.8" x14ac:dyDescent="0.3">
      <c r="C155" s="109" t="s">
        <v>4355</v>
      </c>
      <c r="D155" s="109" t="s">
        <v>4365</v>
      </c>
      <c r="E155" s="108" t="s">
        <v>433</v>
      </c>
      <c r="F155" s="141">
        <v>45173</v>
      </c>
      <c r="G155" s="128" t="s">
        <v>4171</v>
      </c>
      <c r="H155" s="109" t="s">
        <v>204</v>
      </c>
      <c r="I155" s="109" t="s">
        <v>181</v>
      </c>
      <c r="J155" s="109">
        <v>9928532433</v>
      </c>
      <c r="K155" s="109" t="s">
        <v>4356</v>
      </c>
      <c r="L155" s="109"/>
      <c r="M155" s="109" t="s">
        <v>445</v>
      </c>
      <c r="N155" s="109"/>
      <c r="O155" s="109" t="s">
        <v>4455</v>
      </c>
      <c r="P155" s="109"/>
      <c r="Q155" s="107" t="s">
        <v>4668</v>
      </c>
    </row>
    <row r="156" spans="3:17" ht="13.8" x14ac:dyDescent="0.3">
      <c r="C156" s="109" t="s">
        <v>4338</v>
      </c>
      <c r="D156" s="109" t="s">
        <v>4339</v>
      </c>
      <c r="E156" s="108" t="s">
        <v>433</v>
      </c>
      <c r="F156" s="141">
        <v>45170</v>
      </c>
      <c r="G156" s="128" t="s">
        <v>4171</v>
      </c>
      <c r="H156" s="108" t="s">
        <v>240</v>
      </c>
      <c r="I156" s="108" t="s">
        <v>175</v>
      </c>
      <c r="J156" s="109">
        <v>9724307676</v>
      </c>
      <c r="K156" s="109" t="s">
        <v>4362</v>
      </c>
      <c r="L156" s="109"/>
      <c r="M156" s="111" t="s">
        <v>447</v>
      </c>
      <c r="N156" s="109"/>
      <c r="O156" s="109" t="s">
        <v>113</v>
      </c>
      <c r="P156" s="109"/>
      <c r="Q156" s="107" t="s">
        <v>4672</v>
      </c>
    </row>
    <row r="157" spans="3:17" ht="13.8" x14ac:dyDescent="0.3">
      <c r="C157" s="109" t="s">
        <v>4443</v>
      </c>
      <c r="D157" s="109" t="s">
        <v>4439</v>
      </c>
      <c r="E157" s="108" t="s">
        <v>433</v>
      </c>
      <c r="F157" s="141">
        <v>45316</v>
      </c>
      <c r="G157" s="128" t="s">
        <v>4171</v>
      </c>
      <c r="H157" s="109" t="s">
        <v>186</v>
      </c>
      <c r="I157" s="109" t="s">
        <v>173</v>
      </c>
      <c r="J157" s="109">
        <v>8971216250</v>
      </c>
      <c r="K157" s="109" t="s">
        <v>4444</v>
      </c>
      <c r="L157" s="109"/>
      <c r="M157" s="109" t="s">
        <v>446</v>
      </c>
      <c r="N157" s="109"/>
      <c r="O157" s="109" t="s">
        <v>4387</v>
      </c>
      <c r="P157" s="109"/>
      <c r="Q157" s="107" t="s">
        <v>4662</v>
      </c>
    </row>
    <row r="158" spans="3:17" ht="13.8" x14ac:dyDescent="0.3">
      <c r="C158" s="109" t="s">
        <v>503</v>
      </c>
      <c r="D158" s="109" t="s">
        <v>365</v>
      </c>
      <c r="E158" s="108" t="s">
        <v>433</v>
      </c>
      <c r="F158" s="141">
        <v>44850</v>
      </c>
      <c r="G158" s="128" t="s">
        <v>4171</v>
      </c>
      <c r="H158" s="109" t="s">
        <v>261</v>
      </c>
      <c r="I158" s="109" t="s">
        <v>4164</v>
      </c>
      <c r="J158" s="109">
        <v>9706336707</v>
      </c>
      <c r="K158" s="109" t="s">
        <v>674</v>
      </c>
      <c r="L158" s="109"/>
      <c r="M158" s="109" t="s">
        <v>444</v>
      </c>
      <c r="N158" s="109"/>
      <c r="O158" s="109" t="s">
        <v>4567</v>
      </c>
      <c r="P158" s="109"/>
      <c r="Q158" s="107" t="s">
        <v>4662</v>
      </c>
    </row>
    <row r="159" spans="3:17" ht="13.8" x14ac:dyDescent="0.3">
      <c r="C159" s="109" t="s">
        <v>4379</v>
      </c>
      <c r="D159" s="109" t="s">
        <v>4378</v>
      </c>
      <c r="E159" s="108" t="s">
        <v>433</v>
      </c>
      <c r="F159" s="141">
        <v>45196</v>
      </c>
      <c r="G159" s="128" t="s">
        <v>4171</v>
      </c>
      <c r="H159" s="109" t="s">
        <v>172</v>
      </c>
      <c r="I159" s="109" t="s">
        <v>173</v>
      </c>
      <c r="J159" s="109">
        <v>9663863404</v>
      </c>
      <c r="K159" s="109" t="s">
        <v>4382</v>
      </c>
      <c r="L159" s="109"/>
      <c r="M159" s="109" t="s">
        <v>446</v>
      </c>
      <c r="N159" s="109"/>
      <c r="O159" s="109" t="s">
        <v>4387</v>
      </c>
      <c r="P159" s="109"/>
      <c r="Q159" s="107" t="s">
        <v>4699</v>
      </c>
    </row>
    <row r="160" spans="3:17" ht="13.8" x14ac:dyDescent="0.3">
      <c r="C160" s="109">
        <v>601068</v>
      </c>
      <c r="D160" s="109" t="s">
        <v>4537</v>
      </c>
      <c r="E160" s="108" t="s">
        <v>433</v>
      </c>
      <c r="F160" s="141">
        <v>45448</v>
      </c>
      <c r="G160" s="128" t="s">
        <v>4171</v>
      </c>
      <c r="H160" s="109" t="s">
        <v>220</v>
      </c>
      <c r="I160" s="109" t="s">
        <v>192</v>
      </c>
      <c r="J160" s="109">
        <v>9834009220</v>
      </c>
      <c r="K160" s="109" t="s">
        <v>4541</v>
      </c>
      <c r="L160" s="109"/>
      <c r="M160" s="109" t="s">
        <v>447</v>
      </c>
      <c r="N160" s="109"/>
      <c r="O160" s="109" t="s">
        <v>4196</v>
      </c>
      <c r="P160" s="109"/>
      <c r="Q160" s="107" t="s">
        <v>4705</v>
      </c>
    </row>
    <row r="161" spans="3:21" ht="13.8" x14ac:dyDescent="0.3">
      <c r="C161" s="138">
        <v>601081</v>
      </c>
      <c r="D161" s="144" t="s">
        <v>4426</v>
      </c>
      <c r="E161" s="108" t="s">
        <v>433</v>
      </c>
      <c r="F161" s="141">
        <v>45465</v>
      </c>
      <c r="G161" s="128" t="s">
        <v>4171</v>
      </c>
      <c r="H161" s="144" t="s">
        <v>231</v>
      </c>
      <c r="I161" s="108" t="s">
        <v>232</v>
      </c>
      <c r="J161" s="144">
        <v>9826400457</v>
      </c>
      <c r="K161" s="144" t="s">
        <v>4555</v>
      </c>
      <c r="M161" s="111" t="s">
        <v>442</v>
      </c>
      <c r="O161" s="109" t="s">
        <v>85</v>
      </c>
      <c r="Q161" s="107" t="s">
        <v>4713</v>
      </c>
    </row>
    <row r="162" spans="3:21" ht="13.8" x14ac:dyDescent="0.3">
      <c r="C162" s="107" t="s">
        <v>4475</v>
      </c>
      <c r="D162" s="138" t="s">
        <v>4474</v>
      </c>
      <c r="E162" s="108" t="s">
        <v>433</v>
      </c>
      <c r="F162" s="141">
        <v>45352</v>
      </c>
      <c r="G162" s="128" t="s">
        <v>4171</v>
      </c>
      <c r="H162" s="108" t="s">
        <v>229</v>
      </c>
      <c r="I162" s="108" t="s">
        <v>230</v>
      </c>
      <c r="J162" s="138" t="s">
        <v>4476</v>
      </c>
      <c r="K162" s="138" t="s">
        <v>4468</v>
      </c>
      <c r="L162" s="138"/>
      <c r="M162" s="138" t="s">
        <v>449</v>
      </c>
      <c r="N162" s="138"/>
      <c r="O162" s="138" t="s">
        <v>161</v>
      </c>
      <c r="P162" s="138"/>
      <c r="Q162" s="107" t="s">
        <v>4735</v>
      </c>
    </row>
    <row r="163" spans="3:21" ht="13.8" x14ac:dyDescent="0.3">
      <c r="C163" s="107" t="s">
        <v>511</v>
      </c>
      <c r="D163" s="107" t="s">
        <v>354</v>
      </c>
      <c r="E163" s="108" t="s">
        <v>433</v>
      </c>
      <c r="F163" s="141">
        <v>45751</v>
      </c>
      <c r="G163" s="128" t="s">
        <v>4171</v>
      </c>
      <c r="H163" s="107" t="s">
        <v>355</v>
      </c>
      <c r="I163" s="107" t="s">
        <v>4164</v>
      </c>
      <c r="J163" s="107" t="s">
        <v>356</v>
      </c>
      <c r="K163" s="107" t="s">
        <v>687</v>
      </c>
      <c r="L163" s="107"/>
      <c r="M163" s="107" t="s">
        <v>444</v>
      </c>
      <c r="N163" s="107"/>
      <c r="O163" s="107" t="s">
        <v>4567</v>
      </c>
      <c r="P163" s="107"/>
      <c r="Q163" s="107" t="s">
        <v>4738</v>
      </c>
    </row>
    <row r="164" spans="3:21" ht="13.8" x14ac:dyDescent="0.3">
      <c r="C164" s="162" t="s">
        <v>4564</v>
      </c>
      <c r="D164" s="162" t="s">
        <v>4563</v>
      </c>
      <c r="E164" s="163" t="s">
        <v>433</v>
      </c>
      <c r="F164" s="164">
        <v>45488</v>
      </c>
      <c r="G164" s="165" t="s">
        <v>4171</v>
      </c>
      <c r="H164" s="162" t="s">
        <v>2451</v>
      </c>
      <c r="I164" s="162" t="s">
        <v>173</v>
      </c>
      <c r="J164" s="166">
        <v>8660490006</v>
      </c>
      <c r="K164" s="162" t="s">
        <v>4570</v>
      </c>
      <c r="L164" s="162"/>
      <c r="M164" s="162" t="s">
        <v>446</v>
      </c>
      <c r="N164" s="162"/>
      <c r="O164" s="162" t="s">
        <v>4387</v>
      </c>
      <c r="P164" s="162"/>
      <c r="Q164" s="162" t="s">
        <v>4739</v>
      </c>
    </row>
    <row r="165" spans="3:21" ht="13.8" x14ac:dyDescent="0.3">
      <c r="C165" s="107" t="s">
        <v>565</v>
      </c>
      <c r="D165" s="139" t="s">
        <v>11</v>
      </c>
      <c r="E165" s="108" t="s">
        <v>433</v>
      </c>
      <c r="F165" s="141">
        <v>44850</v>
      </c>
      <c r="G165" s="128" t="s">
        <v>4171</v>
      </c>
      <c r="H165" s="107" t="s">
        <v>176</v>
      </c>
      <c r="I165" s="107" t="s">
        <v>177</v>
      </c>
      <c r="J165" s="152">
        <v>7696525905</v>
      </c>
      <c r="K165" s="108" t="s">
        <v>710</v>
      </c>
      <c r="L165" s="107"/>
      <c r="M165" s="107" t="s">
        <v>445</v>
      </c>
      <c r="N165" s="107"/>
      <c r="O165" s="107" t="s">
        <v>4455</v>
      </c>
      <c r="P165" s="107"/>
      <c r="Q165" s="107" t="s">
        <v>4780</v>
      </c>
    </row>
    <row r="166" spans="3:21" ht="13.8" x14ac:dyDescent="0.3">
      <c r="C166" s="152">
        <v>601267</v>
      </c>
      <c r="D166" s="107" t="s">
        <v>4692</v>
      </c>
      <c r="E166" s="108" t="s">
        <v>433</v>
      </c>
      <c r="F166" s="141">
        <v>45721</v>
      </c>
      <c r="G166" s="128" t="s">
        <v>4171</v>
      </c>
      <c r="H166" s="107" t="s">
        <v>229</v>
      </c>
      <c r="I166" s="107" t="s">
        <v>230</v>
      </c>
      <c r="J166" s="152">
        <v>8305576795</v>
      </c>
      <c r="K166" s="108" t="s">
        <v>4695</v>
      </c>
      <c r="L166" s="107"/>
      <c r="M166" s="107" t="s">
        <v>449</v>
      </c>
      <c r="N166" s="107"/>
      <c r="O166" s="107" t="s">
        <v>161</v>
      </c>
      <c r="P166" s="107"/>
      <c r="Q166" s="107" t="s">
        <v>4747</v>
      </c>
    </row>
    <row r="167" spans="3:21" ht="13.8" x14ac:dyDescent="0.3">
      <c r="C167" s="107" t="s">
        <v>4464</v>
      </c>
      <c r="D167" s="107" t="s">
        <v>4463</v>
      </c>
      <c r="E167" s="108" t="s">
        <v>433</v>
      </c>
      <c r="F167" s="141">
        <v>45344</v>
      </c>
      <c r="G167" s="128" t="s">
        <v>4171</v>
      </c>
      <c r="H167" s="152" t="s">
        <v>208</v>
      </c>
      <c r="I167" s="152" t="s">
        <v>192</v>
      </c>
      <c r="J167" s="152">
        <v>9960933373</v>
      </c>
      <c r="K167" s="152" t="s">
        <v>4467</v>
      </c>
      <c r="L167" s="152"/>
      <c r="M167" s="152" t="s">
        <v>447</v>
      </c>
      <c r="N167" s="152"/>
      <c r="O167" s="152" t="s">
        <v>4196</v>
      </c>
      <c r="P167" s="152"/>
      <c r="Q167" s="107" t="s">
        <v>4709</v>
      </c>
    </row>
    <row r="168" spans="3:21" ht="13.8" x14ac:dyDescent="0.3">
      <c r="C168" s="152" t="s">
        <v>4459</v>
      </c>
      <c r="D168" s="152" t="s">
        <v>4458</v>
      </c>
      <c r="E168" s="108" t="s">
        <v>433</v>
      </c>
      <c r="F168" s="141">
        <v>45339</v>
      </c>
      <c r="G168" s="128" t="s">
        <v>4171</v>
      </c>
      <c r="H168" s="152" t="s">
        <v>227</v>
      </c>
      <c r="I168" s="152" t="s">
        <v>207</v>
      </c>
      <c r="J168" s="109">
        <v>9581836677</v>
      </c>
      <c r="K168" s="152" t="s">
        <v>4461</v>
      </c>
      <c r="L168" s="152"/>
      <c r="M168" s="152" t="s">
        <v>449</v>
      </c>
      <c r="N168" s="152"/>
      <c r="O168" s="152" t="s">
        <v>161</v>
      </c>
      <c r="P168" s="152"/>
      <c r="Q168" s="107" t="s">
        <v>4709</v>
      </c>
    </row>
    <row r="169" spans="3:21" ht="13.8" x14ac:dyDescent="0.3">
      <c r="C169" s="152">
        <v>601261</v>
      </c>
      <c r="D169" s="152" t="s">
        <v>4685</v>
      </c>
      <c r="E169" s="108" t="s">
        <v>433</v>
      </c>
      <c r="F169" s="141">
        <v>45719</v>
      </c>
      <c r="G169" s="128" t="s">
        <v>4171</v>
      </c>
      <c r="H169" s="131" t="s">
        <v>206</v>
      </c>
      <c r="I169" s="131" t="s">
        <v>207</v>
      </c>
      <c r="J169" s="131">
        <v>8886377444</v>
      </c>
      <c r="K169" s="152" t="s">
        <v>4688</v>
      </c>
      <c r="L169" s="152"/>
      <c r="M169" s="131" t="s">
        <v>449</v>
      </c>
      <c r="N169" s="152"/>
      <c r="O169" s="131" t="s">
        <v>161</v>
      </c>
      <c r="P169" s="152"/>
      <c r="Q169" s="107" t="s">
        <v>4759</v>
      </c>
    </row>
    <row r="170" spans="3:21" ht="13.8" x14ac:dyDescent="0.3">
      <c r="C170" s="152" t="s">
        <v>4741</v>
      </c>
      <c r="D170" s="152" t="s">
        <v>4740</v>
      </c>
      <c r="E170" s="108" t="s">
        <v>433</v>
      </c>
      <c r="F170" s="141">
        <v>45778</v>
      </c>
      <c r="G170" s="128" t="s">
        <v>4171</v>
      </c>
      <c r="H170" s="108" t="s">
        <v>227</v>
      </c>
      <c r="I170" s="108" t="s">
        <v>207</v>
      </c>
      <c r="J170" s="109" t="s">
        <v>4742</v>
      </c>
      <c r="K170" s="152" t="s">
        <v>771</v>
      </c>
      <c r="L170" s="152"/>
      <c r="M170" s="152" t="s">
        <v>449</v>
      </c>
      <c r="N170" s="152"/>
      <c r="O170" s="152" t="s">
        <v>161</v>
      </c>
      <c r="P170" s="152"/>
      <c r="Q170" s="152" t="s">
        <v>4136</v>
      </c>
    </row>
    <row r="171" spans="3:21" ht="13.8" x14ac:dyDescent="0.3">
      <c r="C171" s="152" t="s">
        <v>4762</v>
      </c>
      <c r="D171" s="152" t="s">
        <v>4761</v>
      </c>
      <c r="E171" s="108" t="s">
        <v>433</v>
      </c>
      <c r="F171" s="141">
        <v>45778</v>
      </c>
      <c r="G171" s="128" t="s">
        <v>4171</v>
      </c>
      <c r="H171" s="152" t="s">
        <v>831</v>
      </c>
      <c r="I171" s="152" t="s">
        <v>192</v>
      </c>
      <c r="J171" s="152">
        <v>9069201201</v>
      </c>
      <c r="K171" s="152" t="s">
        <v>771</v>
      </c>
      <c r="L171" s="152"/>
      <c r="M171" s="152" t="s">
        <v>447</v>
      </c>
      <c r="N171" s="152"/>
      <c r="O171" s="152" t="s">
        <v>4196</v>
      </c>
      <c r="P171" s="152"/>
      <c r="Q171" s="152" t="s">
        <v>4136</v>
      </c>
    </row>
    <row r="172" spans="3:21" ht="13.8" x14ac:dyDescent="0.3">
      <c r="C172" s="152">
        <v>601303</v>
      </c>
      <c r="D172" s="107" t="s">
        <v>4746</v>
      </c>
      <c r="E172" s="108" t="s">
        <v>433</v>
      </c>
      <c r="F172" s="141">
        <v>45778</v>
      </c>
      <c r="G172" s="128" t="s">
        <v>4171</v>
      </c>
      <c r="H172" s="107" t="s">
        <v>832</v>
      </c>
      <c r="I172" s="107" t="s">
        <v>192</v>
      </c>
      <c r="J172" s="152">
        <v>9975417413</v>
      </c>
      <c r="K172" s="152" t="s">
        <v>771</v>
      </c>
      <c r="L172" s="107"/>
      <c r="M172" s="107" t="s">
        <v>447</v>
      </c>
      <c r="N172" s="107"/>
      <c r="O172" s="152" t="s">
        <v>4196</v>
      </c>
      <c r="P172" s="107"/>
      <c r="Q172" s="152" t="s">
        <v>4136</v>
      </c>
    </row>
    <row r="173" spans="3:21" ht="13.8" x14ac:dyDescent="0.3">
      <c r="C173" s="107" t="s">
        <v>3184</v>
      </c>
      <c r="D173" s="107" t="s">
        <v>3182</v>
      </c>
      <c r="E173" s="108" t="s">
        <v>433</v>
      </c>
      <c r="F173" s="141">
        <v>44816</v>
      </c>
      <c r="G173" s="128" t="s">
        <v>4171</v>
      </c>
      <c r="H173" s="141" t="s">
        <v>229</v>
      </c>
      <c r="I173" s="141" t="s">
        <v>230</v>
      </c>
      <c r="J173" s="167">
        <v>8686438307</v>
      </c>
      <c r="K173" s="152" t="s">
        <v>4754</v>
      </c>
      <c r="L173" s="141"/>
      <c r="M173" s="111" t="s">
        <v>449</v>
      </c>
      <c r="N173" s="141"/>
      <c r="O173" s="141" t="s">
        <v>161</v>
      </c>
      <c r="P173" s="141"/>
      <c r="Q173" s="152" t="s">
        <v>4136</v>
      </c>
      <c r="U173" s="8" t="s">
        <v>4775</v>
      </c>
    </row>
    <row r="174" spans="3:21" ht="13.8" x14ac:dyDescent="0.3">
      <c r="C174" s="107" t="s">
        <v>4674</v>
      </c>
      <c r="D174" s="107" t="s">
        <v>4669</v>
      </c>
      <c r="E174" s="108" t="s">
        <v>433</v>
      </c>
      <c r="F174" s="141">
        <v>45698</v>
      </c>
      <c r="G174" s="128" t="s">
        <v>4171</v>
      </c>
      <c r="H174" s="144" t="s">
        <v>250</v>
      </c>
      <c r="I174" s="108" t="s">
        <v>194</v>
      </c>
      <c r="J174" s="152">
        <v>9471887555</v>
      </c>
      <c r="K174" s="107" t="s">
        <v>4677</v>
      </c>
      <c r="L174" s="107"/>
      <c r="M174" s="107" t="s">
        <v>461</v>
      </c>
      <c r="N174" s="107"/>
      <c r="O174" s="107" t="s">
        <v>148</v>
      </c>
      <c r="P174" s="107"/>
      <c r="Q174" s="107" t="s">
        <v>4774</v>
      </c>
    </row>
    <row r="175" spans="3:21" ht="13.8" x14ac:dyDescent="0.3">
      <c r="C175" s="152">
        <v>601233</v>
      </c>
      <c r="D175" s="152" t="s">
        <v>4624</v>
      </c>
      <c r="E175" s="108" t="s">
        <v>433</v>
      </c>
      <c r="F175" s="141">
        <v>45717</v>
      </c>
      <c r="G175" s="128" t="s">
        <v>4171</v>
      </c>
      <c r="H175" s="107" t="s">
        <v>186</v>
      </c>
      <c r="I175" s="107" t="s">
        <v>173</v>
      </c>
      <c r="J175" s="152">
        <v>9680721878</v>
      </c>
      <c r="K175" s="107" t="s">
        <v>4687</v>
      </c>
      <c r="L175" s="107"/>
      <c r="M175" s="107" t="s">
        <v>446</v>
      </c>
      <c r="N175" s="107"/>
      <c r="O175" s="107" t="s">
        <v>4387</v>
      </c>
      <c r="P175" s="107"/>
      <c r="Q175" s="107" t="s">
        <v>4778</v>
      </c>
    </row>
    <row r="176" spans="3:21" ht="13.8" x14ac:dyDescent="0.3">
      <c r="C176" s="107" t="s">
        <v>4694</v>
      </c>
      <c r="D176" s="107" t="s">
        <v>4693</v>
      </c>
      <c r="E176" s="108" t="s">
        <v>433</v>
      </c>
      <c r="F176" s="141">
        <v>45719</v>
      </c>
      <c r="G176" s="128" t="s">
        <v>4171</v>
      </c>
      <c r="H176" s="141" t="s">
        <v>240</v>
      </c>
      <c r="I176" s="141" t="s">
        <v>175</v>
      </c>
      <c r="J176" s="152">
        <v>7575030575</v>
      </c>
      <c r="K176" s="141" t="s">
        <v>4697</v>
      </c>
      <c r="L176" s="141"/>
      <c r="M176" s="141" t="s">
        <v>447</v>
      </c>
      <c r="N176" s="141"/>
      <c r="O176" s="128" t="s">
        <v>113</v>
      </c>
      <c r="P176" s="141"/>
      <c r="Q176" s="107" t="s">
        <v>4781</v>
      </c>
    </row>
    <row r="177" spans="3:17" ht="13.8" x14ac:dyDescent="0.3">
      <c r="C177" s="107" t="s">
        <v>4436</v>
      </c>
      <c r="D177" s="107" t="s">
        <v>4437</v>
      </c>
      <c r="E177" s="108" t="s">
        <v>433</v>
      </c>
      <c r="F177" s="141">
        <v>45306</v>
      </c>
      <c r="G177" s="128" t="s">
        <v>4171</v>
      </c>
      <c r="H177" s="107" t="s">
        <v>184</v>
      </c>
      <c r="I177" s="107" t="s">
        <v>175</v>
      </c>
      <c r="J177" s="152">
        <v>9898489924</v>
      </c>
      <c r="K177" s="107" t="s">
        <v>4442</v>
      </c>
      <c r="L177" s="107"/>
      <c r="M177" s="107" t="s">
        <v>447</v>
      </c>
      <c r="N177" s="107"/>
      <c r="O177" s="107" t="s">
        <v>113</v>
      </c>
      <c r="P177" s="107"/>
      <c r="Q177" s="107" t="s">
        <v>4782</v>
      </c>
    </row>
  </sheetData>
  <hyperlinks>
    <hyperlink ref="K22" r:id="rId1" xr:uid="{00000000-0004-0000-0500-000000000000}"/>
    <hyperlink ref="K23" r:id="rId2" xr:uid="{00000000-0004-0000-0500-000001000000}"/>
    <hyperlink ref="K43" r:id="rId3" xr:uid="{00000000-0004-0000-0500-000002000000}"/>
    <hyperlink ref="K46" r:id="rId4" xr:uid="{00000000-0004-0000-0500-000003000000}"/>
    <hyperlink ref="K47" r:id="rId5" xr:uid="{00000000-0004-0000-0500-000004000000}"/>
    <hyperlink ref="K31" r:id="rId6" xr:uid="{00000000-0004-0000-0500-000005000000}"/>
    <hyperlink ref="K39" r:id="rId7" xr:uid="{00000000-0004-0000-0500-000006000000}"/>
    <hyperlink ref="K81" r:id="rId8" xr:uid="{00000000-0004-0000-0500-000007000000}"/>
    <hyperlink ref="K83" r:id="rId9" xr:uid="{00000000-0004-0000-0500-000008000000}"/>
    <hyperlink ref="K97" r:id="rId10" xr:uid="{00000000-0004-0000-0500-000009000000}"/>
    <hyperlink ref="K103" r:id="rId11" display="rakesh.maru@v5global.co.in" xr:uid="{00000000-0004-0000-0500-00000A000000}"/>
    <hyperlink ref="K118" r:id="rId12" xr:uid="{00000000-0004-0000-0500-00000B000000}"/>
    <hyperlink ref="K127" r:id="rId13" xr:uid="{00000000-0004-0000-0500-00000C000000}"/>
    <hyperlink ref="K129" r:id="rId14" xr:uid="{00000000-0004-0000-0500-00000D000000}"/>
    <hyperlink ref="K111" r:id="rId15" xr:uid="{00000000-0004-0000-0500-00000E000000}"/>
    <hyperlink ref="K134" r:id="rId16" xr:uid="{00000000-0004-0000-0500-00000F000000}"/>
    <hyperlink ref="K138" r:id="rId17" xr:uid="{00000000-0004-0000-0500-000010000000}"/>
    <hyperlink ref="K106" r:id="rId18" xr:uid="{00000000-0004-0000-0500-000011000000}"/>
    <hyperlink ref="K156" r:id="rId19" xr:uid="{00000000-0004-0000-0500-000012000000}"/>
    <hyperlink ref="K166" r:id="rId20" xr:uid="{00000000-0004-0000-0500-000013000000}"/>
    <hyperlink ref="K165" r:id="rId21" xr:uid="{00000000-0004-0000-0500-000014000000}"/>
  </hyperlinks>
  <pageMargins left="0.7" right="0.7" top="0.75" bottom="0.75" header="0.3" footer="0.3"/>
  <pageSetup paperSize="9" orientation="portrait" verticalDpi="0" r:id="rId22"/>
  <ignoredErrors>
    <ignoredError sqref="J9:J17 J25:J26 J27:J30 J47:J49 J7:J8 J54 J56 J51:J52 J20:J21 J40:J44 J34 J36:J38 J67 J71 J81 J89 J100 J104 J119 J131 J144 J149 J151:J152 J162:J163 J170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C1:J24"/>
  <sheetViews>
    <sheetView showGridLines="0" workbookViewId="0">
      <selection activeCell="H1" sqref="H1:H1048576"/>
    </sheetView>
  </sheetViews>
  <sheetFormatPr defaultColWidth="8.77734375" defaultRowHeight="13.8" x14ac:dyDescent="0.3"/>
  <cols>
    <col min="1" max="2" width="8.77734375" style="77"/>
    <col min="3" max="3" width="11.21875" style="78" bestFit="1" customWidth="1"/>
    <col min="4" max="4" width="18.77734375" style="95" bestFit="1" customWidth="1"/>
    <col min="5" max="5" width="8.77734375" style="77" bestFit="1" customWidth="1"/>
    <col min="6" max="6" width="18.5546875" style="77" bestFit="1" customWidth="1"/>
    <col min="7" max="7" width="14.21875" style="77" bestFit="1" customWidth="1"/>
    <col min="8" max="8" width="8.44140625" style="77" bestFit="1" customWidth="1"/>
    <col min="9" max="9" width="14.44140625" style="77" bestFit="1" customWidth="1"/>
    <col min="10" max="10" width="6.77734375" style="77" bestFit="1" customWidth="1"/>
    <col min="11" max="16384" width="8.77734375" style="77"/>
  </cols>
  <sheetData>
    <row r="1" spans="3:10" x14ac:dyDescent="0.3">
      <c r="E1" s="77">
        <f t="shared" ref="E1:J1" si="0">SUM(E3:E24)</f>
        <v>123</v>
      </c>
      <c r="F1" s="77">
        <f t="shared" si="0"/>
        <v>16</v>
      </c>
      <c r="G1" s="77">
        <f t="shared" si="0"/>
        <v>29</v>
      </c>
      <c r="H1" s="77">
        <f t="shared" si="0"/>
        <v>78</v>
      </c>
      <c r="I1" s="77">
        <f t="shared" si="0"/>
        <v>45</v>
      </c>
      <c r="J1" s="77">
        <f t="shared" si="0"/>
        <v>6</v>
      </c>
    </row>
    <row r="2" spans="3:10" s="94" customFormat="1" ht="27.6" x14ac:dyDescent="0.3">
      <c r="C2" s="101" t="s">
        <v>424</v>
      </c>
      <c r="D2" s="96" t="s">
        <v>169</v>
      </c>
      <c r="E2" s="91" t="s">
        <v>4165</v>
      </c>
      <c r="F2" s="91" t="s">
        <v>4163</v>
      </c>
      <c r="G2" s="91" t="s">
        <v>4162</v>
      </c>
      <c r="H2" s="92" t="s">
        <v>4166</v>
      </c>
      <c r="I2" s="93" t="s">
        <v>4167</v>
      </c>
      <c r="J2" s="93" t="s">
        <v>421</v>
      </c>
    </row>
    <row r="3" spans="3:10" x14ac:dyDescent="0.3">
      <c r="C3" s="175" t="s">
        <v>444</v>
      </c>
      <c r="D3" s="97" t="s">
        <v>4164</v>
      </c>
      <c r="E3" s="79">
        <v>6</v>
      </c>
      <c r="F3" s="79"/>
      <c r="G3" s="79">
        <v>1</v>
      </c>
      <c r="H3" s="80">
        <v>5</v>
      </c>
      <c r="I3" s="87">
        <f>G3+F3</f>
        <v>1</v>
      </c>
      <c r="J3" s="87"/>
    </row>
    <row r="4" spans="3:10" x14ac:dyDescent="0.3">
      <c r="C4" s="176"/>
      <c r="D4" s="98" t="s">
        <v>188</v>
      </c>
      <c r="E4" s="81">
        <v>9</v>
      </c>
      <c r="F4" s="81">
        <v>2</v>
      </c>
      <c r="G4" s="81">
        <v>2</v>
      </c>
      <c r="H4" s="82">
        <v>5</v>
      </c>
      <c r="I4" s="89">
        <f t="shared" ref="I4:I24" si="1">G4+F4</f>
        <v>4</v>
      </c>
      <c r="J4" s="89"/>
    </row>
    <row r="5" spans="3:10" x14ac:dyDescent="0.3">
      <c r="C5" s="175" t="s">
        <v>461</v>
      </c>
      <c r="D5" s="97" t="s">
        <v>194</v>
      </c>
      <c r="E5" s="79">
        <v>5</v>
      </c>
      <c r="F5" s="79">
        <v>2</v>
      </c>
      <c r="G5" s="79"/>
      <c r="H5" s="80">
        <v>3</v>
      </c>
      <c r="I5" s="87">
        <f t="shared" si="1"/>
        <v>2</v>
      </c>
      <c r="J5" s="87"/>
    </row>
    <row r="6" spans="3:10" x14ac:dyDescent="0.3">
      <c r="C6" s="177"/>
      <c r="D6" s="99" t="s">
        <v>179</v>
      </c>
      <c r="E6" s="83">
        <v>2</v>
      </c>
      <c r="F6" s="83">
        <v>1</v>
      </c>
      <c r="G6" s="83"/>
      <c r="H6" s="84">
        <v>1</v>
      </c>
      <c r="I6" s="88">
        <f t="shared" si="1"/>
        <v>1</v>
      </c>
      <c r="J6" s="88"/>
    </row>
    <row r="7" spans="3:10" x14ac:dyDescent="0.3">
      <c r="C7" s="176"/>
      <c r="D7" s="98" t="s">
        <v>210</v>
      </c>
      <c r="E7" s="81">
        <v>3</v>
      </c>
      <c r="F7" s="81">
        <v>1</v>
      </c>
      <c r="G7" s="81"/>
      <c r="H7" s="82">
        <v>2</v>
      </c>
      <c r="I7" s="89">
        <f t="shared" si="1"/>
        <v>1</v>
      </c>
      <c r="J7" s="89"/>
    </row>
    <row r="8" spans="3:10" x14ac:dyDescent="0.3">
      <c r="C8" s="175" t="s">
        <v>445</v>
      </c>
      <c r="D8" s="97" t="s">
        <v>215</v>
      </c>
      <c r="E8" s="79">
        <v>6</v>
      </c>
      <c r="F8" s="79"/>
      <c r="G8" s="79">
        <v>2</v>
      </c>
      <c r="H8" s="80">
        <v>4</v>
      </c>
      <c r="I8" s="87">
        <f t="shared" si="1"/>
        <v>2</v>
      </c>
      <c r="J8" s="87"/>
    </row>
    <row r="9" spans="3:10" x14ac:dyDescent="0.3">
      <c r="C9" s="177"/>
      <c r="D9" s="99" t="s">
        <v>256</v>
      </c>
      <c r="E9" s="83">
        <v>3</v>
      </c>
      <c r="F9" s="83"/>
      <c r="G9" s="83">
        <v>1</v>
      </c>
      <c r="H9" s="84">
        <v>2</v>
      </c>
      <c r="I9" s="88">
        <f t="shared" si="1"/>
        <v>1</v>
      </c>
      <c r="J9" s="88"/>
    </row>
    <row r="10" spans="3:10" x14ac:dyDescent="0.3">
      <c r="C10" s="177"/>
      <c r="D10" s="99" t="s">
        <v>253</v>
      </c>
      <c r="E10" s="83">
        <v>1</v>
      </c>
      <c r="F10" s="83">
        <v>1</v>
      </c>
      <c r="G10" s="83"/>
      <c r="H10" s="84"/>
      <c r="I10" s="88">
        <f t="shared" si="1"/>
        <v>1</v>
      </c>
      <c r="J10" s="88"/>
    </row>
    <row r="11" spans="3:10" x14ac:dyDescent="0.3">
      <c r="C11" s="177"/>
      <c r="D11" s="99" t="s">
        <v>219</v>
      </c>
      <c r="E11" s="83">
        <v>2</v>
      </c>
      <c r="F11" s="83">
        <v>1</v>
      </c>
      <c r="G11" s="83"/>
      <c r="H11" s="84">
        <v>1</v>
      </c>
      <c r="I11" s="88">
        <f t="shared" si="1"/>
        <v>1</v>
      </c>
      <c r="J11" s="88"/>
    </row>
    <row r="12" spans="3:10" x14ac:dyDescent="0.3">
      <c r="C12" s="176"/>
      <c r="D12" s="98" t="s">
        <v>177</v>
      </c>
      <c r="E12" s="81">
        <v>4</v>
      </c>
      <c r="F12" s="81"/>
      <c r="G12" s="81">
        <v>1</v>
      </c>
      <c r="H12" s="82">
        <v>3</v>
      </c>
      <c r="I12" s="89">
        <f t="shared" si="1"/>
        <v>1</v>
      </c>
      <c r="J12" s="89"/>
    </row>
    <row r="13" spans="3:10" x14ac:dyDescent="0.3">
      <c r="C13" s="175" t="s">
        <v>442</v>
      </c>
      <c r="D13" s="97" t="s">
        <v>203</v>
      </c>
      <c r="E13" s="79">
        <v>8</v>
      </c>
      <c r="F13" s="79">
        <v>1</v>
      </c>
      <c r="G13" s="79">
        <v>2</v>
      </c>
      <c r="H13" s="80">
        <v>5</v>
      </c>
      <c r="I13" s="87">
        <f t="shared" si="1"/>
        <v>3</v>
      </c>
      <c r="J13" s="87"/>
    </row>
    <row r="14" spans="3:10" x14ac:dyDescent="0.3">
      <c r="C14" s="176"/>
      <c r="D14" s="98" t="s">
        <v>199</v>
      </c>
      <c r="E14" s="81">
        <v>2</v>
      </c>
      <c r="F14" s="81">
        <v>1</v>
      </c>
      <c r="G14" s="81"/>
      <c r="H14" s="82">
        <v>1</v>
      </c>
      <c r="I14" s="89">
        <f t="shared" si="1"/>
        <v>1</v>
      </c>
      <c r="J14" s="89"/>
    </row>
    <row r="15" spans="3:10" x14ac:dyDescent="0.3">
      <c r="C15" s="175" t="s">
        <v>446</v>
      </c>
      <c r="D15" s="97" t="s">
        <v>382</v>
      </c>
      <c r="E15" s="79">
        <v>1</v>
      </c>
      <c r="F15" s="79"/>
      <c r="G15" s="79"/>
      <c r="H15" s="80">
        <v>1</v>
      </c>
      <c r="I15" s="87">
        <f t="shared" si="1"/>
        <v>0</v>
      </c>
      <c r="J15" s="87">
        <v>1</v>
      </c>
    </row>
    <row r="16" spans="3:10" x14ac:dyDescent="0.3">
      <c r="C16" s="176"/>
      <c r="D16" s="98" t="s">
        <v>173</v>
      </c>
      <c r="E16" s="81">
        <v>8</v>
      </c>
      <c r="F16" s="81"/>
      <c r="G16" s="81">
        <v>2</v>
      </c>
      <c r="H16" s="82">
        <v>6</v>
      </c>
      <c r="I16" s="89">
        <f t="shared" si="1"/>
        <v>2</v>
      </c>
      <c r="J16" s="89">
        <v>2</v>
      </c>
    </row>
    <row r="17" spans="3:10" x14ac:dyDescent="0.3">
      <c r="C17" s="175" t="s">
        <v>449</v>
      </c>
      <c r="D17" s="97" t="s">
        <v>197</v>
      </c>
      <c r="E17" s="79">
        <v>6</v>
      </c>
      <c r="F17" s="79"/>
      <c r="G17" s="79">
        <v>2</v>
      </c>
      <c r="H17" s="80">
        <v>4</v>
      </c>
      <c r="I17" s="87">
        <f t="shared" si="1"/>
        <v>2</v>
      </c>
      <c r="J17" s="87"/>
    </row>
    <row r="18" spans="3:10" x14ac:dyDescent="0.3">
      <c r="C18" s="176"/>
      <c r="D18" s="98" t="s">
        <v>183</v>
      </c>
      <c r="E18" s="81">
        <v>8</v>
      </c>
      <c r="F18" s="81">
        <v>2</v>
      </c>
      <c r="G18" s="81">
        <v>2</v>
      </c>
      <c r="H18" s="82">
        <v>4</v>
      </c>
      <c r="I18" s="89">
        <f t="shared" si="1"/>
        <v>4</v>
      </c>
      <c r="J18" s="89"/>
    </row>
    <row r="19" spans="3:10" x14ac:dyDescent="0.3">
      <c r="C19" s="175" t="s">
        <v>448</v>
      </c>
      <c r="D19" s="97" t="s">
        <v>207</v>
      </c>
      <c r="E19" s="79">
        <v>4</v>
      </c>
      <c r="F19" s="79"/>
      <c r="G19" s="79">
        <v>2</v>
      </c>
      <c r="H19" s="80">
        <v>2</v>
      </c>
      <c r="I19" s="87">
        <f t="shared" si="1"/>
        <v>2</v>
      </c>
      <c r="J19" s="87"/>
    </row>
    <row r="20" spans="3:10" x14ac:dyDescent="0.3">
      <c r="C20" s="176"/>
      <c r="D20" s="98" t="s">
        <v>230</v>
      </c>
      <c r="E20" s="81">
        <v>3</v>
      </c>
      <c r="F20" s="81">
        <v>1</v>
      </c>
      <c r="G20" s="81"/>
      <c r="H20" s="82">
        <v>2</v>
      </c>
      <c r="I20" s="89">
        <f t="shared" si="1"/>
        <v>1</v>
      </c>
      <c r="J20" s="89"/>
    </row>
    <row r="21" spans="3:10" x14ac:dyDescent="0.3">
      <c r="C21" s="102" t="s">
        <v>447</v>
      </c>
      <c r="D21" s="100" t="s">
        <v>192</v>
      </c>
      <c r="E21" s="85">
        <v>21</v>
      </c>
      <c r="F21" s="85"/>
      <c r="G21" s="85">
        <v>6</v>
      </c>
      <c r="H21" s="86">
        <v>15</v>
      </c>
      <c r="I21" s="90">
        <f t="shared" si="1"/>
        <v>6</v>
      </c>
      <c r="J21" s="90"/>
    </row>
    <row r="22" spans="3:10" x14ac:dyDescent="0.3">
      <c r="C22" s="175" t="s">
        <v>443</v>
      </c>
      <c r="D22" s="97" t="s">
        <v>175</v>
      </c>
      <c r="E22" s="79">
        <v>9</v>
      </c>
      <c r="F22" s="79"/>
      <c r="G22" s="79">
        <v>2</v>
      </c>
      <c r="H22" s="80">
        <v>7</v>
      </c>
      <c r="I22" s="88">
        <f t="shared" si="1"/>
        <v>2</v>
      </c>
      <c r="J22" s="88">
        <v>3</v>
      </c>
    </row>
    <row r="23" spans="3:10" x14ac:dyDescent="0.3">
      <c r="C23" s="176"/>
      <c r="D23" s="98" t="s">
        <v>181</v>
      </c>
      <c r="E23" s="81">
        <v>9</v>
      </c>
      <c r="F23" s="81">
        <v>3</v>
      </c>
      <c r="G23" s="81">
        <v>3</v>
      </c>
      <c r="H23" s="82">
        <v>3</v>
      </c>
      <c r="I23" s="88">
        <f t="shared" si="1"/>
        <v>6</v>
      </c>
      <c r="J23" s="88"/>
    </row>
    <row r="24" spans="3:10" x14ac:dyDescent="0.3">
      <c r="C24" s="102" t="s">
        <v>462</v>
      </c>
      <c r="D24" s="100" t="s">
        <v>190</v>
      </c>
      <c r="E24" s="85">
        <v>3</v>
      </c>
      <c r="F24" s="85"/>
      <c r="G24" s="85">
        <v>1</v>
      </c>
      <c r="H24" s="86">
        <v>2</v>
      </c>
      <c r="I24" s="90">
        <f t="shared" si="1"/>
        <v>1</v>
      </c>
      <c r="J24" s="90"/>
    </row>
  </sheetData>
  <mergeCells count="8">
    <mergeCell ref="C19:C20"/>
    <mergeCell ref="C22:C23"/>
    <mergeCell ref="C3:C4"/>
    <mergeCell ref="C5:C7"/>
    <mergeCell ref="C8:C12"/>
    <mergeCell ref="C13:C14"/>
    <mergeCell ref="C15:C16"/>
    <mergeCell ref="C17:C18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/>
  <dimension ref="B1:U1377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H12" sqref="H12"/>
    </sheetView>
  </sheetViews>
  <sheetFormatPr defaultColWidth="8.77734375" defaultRowHeight="14.4" x14ac:dyDescent="0.3"/>
  <cols>
    <col min="1" max="2" width="8.77734375" style="66"/>
    <col min="3" max="3" width="20.21875" style="66" bestFit="1" customWidth="1"/>
    <col min="4" max="4" width="13" style="66" customWidth="1"/>
    <col min="5" max="5" width="20.21875" style="66" customWidth="1"/>
    <col min="6" max="6" width="13.5546875" style="66" customWidth="1"/>
    <col min="7" max="7" width="9.21875" style="66" customWidth="1"/>
    <col min="8" max="8" width="29.44140625" style="66" customWidth="1"/>
    <col min="9" max="9" width="15.44140625" style="66" customWidth="1"/>
    <col min="10" max="10" width="31.5546875" style="66" customWidth="1"/>
    <col min="11" max="11" width="28.77734375" style="66" customWidth="1"/>
    <col min="12" max="12" width="12.5546875" style="66" customWidth="1"/>
    <col min="13" max="13" width="13.77734375" style="66" bestFit="1" customWidth="1"/>
    <col min="14" max="14" width="17.77734375" style="66" bestFit="1" customWidth="1"/>
    <col min="15" max="15" width="8.77734375" style="66"/>
    <col min="16" max="16" width="16.21875" style="66" customWidth="1"/>
    <col min="17" max="20" width="8.77734375" style="66" customWidth="1"/>
    <col min="21" max="21" width="21" style="66" customWidth="1"/>
    <col min="22" max="22" width="19.77734375" style="66" bestFit="1" customWidth="1"/>
    <col min="23" max="23" width="21.77734375" style="66" bestFit="1" customWidth="1"/>
    <col min="24" max="24" width="15.21875" style="66" bestFit="1" customWidth="1"/>
    <col min="25" max="25" width="20.77734375" style="66" bestFit="1" customWidth="1"/>
    <col min="26" max="16384" width="8.77734375" style="66"/>
  </cols>
  <sheetData>
    <row r="1" spans="2:21" customFormat="1" x14ac:dyDescent="0.3"/>
    <row r="2" spans="2:21" customFormat="1" x14ac:dyDescent="0.3">
      <c r="B2" s="73" t="s">
        <v>472</v>
      </c>
      <c r="C2" s="74" t="s">
        <v>594</v>
      </c>
      <c r="D2" s="74" t="s">
        <v>4103</v>
      </c>
      <c r="E2" s="74" t="s">
        <v>4104</v>
      </c>
      <c r="F2" s="74" t="s">
        <v>761</v>
      </c>
      <c r="G2" s="74" t="s">
        <v>4105</v>
      </c>
      <c r="H2" s="74" t="s">
        <v>762</v>
      </c>
      <c r="I2" s="75" t="s">
        <v>4</v>
      </c>
      <c r="J2" s="76" t="s">
        <v>468</v>
      </c>
      <c r="K2" s="74" t="s">
        <v>4116</v>
      </c>
      <c r="L2" s="74" t="s">
        <v>763</v>
      </c>
      <c r="M2" s="74" t="s">
        <v>764</v>
      </c>
      <c r="N2" s="74" t="s">
        <v>765</v>
      </c>
      <c r="O2" s="74" t="s">
        <v>424</v>
      </c>
      <c r="P2" s="74" t="s">
        <v>4106</v>
      </c>
      <c r="Q2" s="74" t="s">
        <v>485</v>
      </c>
      <c r="R2" s="74" t="s">
        <v>766</v>
      </c>
      <c r="S2" s="74" t="s">
        <v>767</v>
      </c>
      <c r="T2" s="74" t="s">
        <v>768</v>
      </c>
      <c r="U2" s="74" t="s">
        <v>352</v>
      </c>
    </row>
    <row r="3" spans="2:21" customFormat="1" x14ac:dyDescent="0.3">
      <c r="B3" s="49" t="s">
        <v>433</v>
      </c>
      <c r="C3" s="50" t="s">
        <v>469</v>
      </c>
      <c r="D3" s="47" t="s">
        <v>469</v>
      </c>
      <c r="E3" s="47" t="s">
        <v>469</v>
      </c>
      <c r="F3" s="47"/>
      <c r="G3" s="47" t="s">
        <v>469</v>
      </c>
      <c r="H3" s="47"/>
      <c r="I3" s="51"/>
      <c r="J3" s="47" t="s">
        <v>121</v>
      </c>
      <c r="K3" s="47" t="s">
        <v>754</v>
      </c>
      <c r="L3" s="47" t="s">
        <v>7</v>
      </c>
      <c r="M3" s="47" t="s">
        <v>348</v>
      </c>
      <c r="N3" s="47" t="s">
        <v>173</v>
      </c>
      <c r="O3" s="47" t="s">
        <v>446</v>
      </c>
      <c r="P3" s="47" t="s">
        <v>421</v>
      </c>
      <c r="Q3" s="47">
        <v>1</v>
      </c>
      <c r="R3" s="47">
        <v>0</v>
      </c>
      <c r="S3" s="47">
        <v>1</v>
      </c>
      <c r="T3" s="48" t="s">
        <v>773</v>
      </c>
      <c r="U3" s="47" t="s">
        <v>493</v>
      </c>
    </row>
    <row r="4" spans="2:21" customFormat="1" x14ac:dyDescent="0.3">
      <c r="B4" s="49" t="s">
        <v>433</v>
      </c>
      <c r="C4" s="50" t="s">
        <v>599</v>
      </c>
      <c r="D4" s="47" t="s">
        <v>114</v>
      </c>
      <c r="E4" s="47" t="s">
        <v>115</v>
      </c>
      <c r="F4" s="47" t="s">
        <v>315</v>
      </c>
      <c r="G4" s="47" t="s">
        <v>632</v>
      </c>
      <c r="H4" s="47" t="s">
        <v>652</v>
      </c>
      <c r="I4" s="51">
        <v>43686</v>
      </c>
      <c r="J4" s="47" t="s">
        <v>144</v>
      </c>
      <c r="K4" s="47" t="s">
        <v>757</v>
      </c>
      <c r="L4" s="47" t="s">
        <v>7</v>
      </c>
      <c r="M4" s="47" t="s">
        <v>215</v>
      </c>
      <c r="N4" s="47" t="s">
        <v>215</v>
      </c>
      <c r="O4" s="47" t="s">
        <v>445</v>
      </c>
      <c r="P4" s="47" t="s">
        <v>434</v>
      </c>
      <c r="Q4" s="47">
        <v>1</v>
      </c>
      <c r="R4" s="47">
        <v>1</v>
      </c>
      <c r="S4" s="47">
        <v>0</v>
      </c>
      <c r="T4" s="48" t="s">
        <v>773</v>
      </c>
      <c r="U4" s="47"/>
    </row>
    <row r="5" spans="2:21" customFormat="1" x14ac:dyDescent="0.3">
      <c r="B5" s="49" t="s">
        <v>433</v>
      </c>
      <c r="C5" s="50" t="s">
        <v>592</v>
      </c>
      <c r="D5" s="47" t="s">
        <v>79</v>
      </c>
      <c r="E5" s="47" t="s">
        <v>80</v>
      </c>
      <c r="F5" s="47" t="s">
        <v>299</v>
      </c>
      <c r="G5" s="47" t="s">
        <v>760</v>
      </c>
      <c r="H5" s="47" t="s">
        <v>4107</v>
      </c>
      <c r="I5" s="51">
        <v>44235</v>
      </c>
      <c r="J5" s="47" t="s">
        <v>125</v>
      </c>
      <c r="K5" s="47"/>
      <c r="L5" s="47" t="s">
        <v>7</v>
      </c>
      <c r="M5" s="47" t="s">
        <v>226</v>
      </c>
      <c r="N5" s="47" t="s">
        <v>181</v>
      </c>
      <c r="O5" s="47" t="s">
        <v>443</v>
      </c>
      <c r="P5" s="47" t="s">
        <v>434</v>
      </c>
      <c r="Q5" s="47">
        <v>1</v>
      </c>
      <c r="R5" s="47">
        <v>1</v>
      </c>
      <c r="S5" s="47">
        <v>0</v>
      </c>
      <c r="T5" s="48" t="s">
        <v>773</v>
      </c>
      <c r="U5" s="47"/>
    </row>
    <row r="6" spans="2:21" customFormat="1" x14ac:dyDescent="0.3">
      <c r="B6" s="49" t="s">
        <v>433</v>
      </c>
      <c r="C6" s="50" t="s">
        <v>592</v>
      </c>
      <c r="D6" s="47" t="s">
        <v>109</v>
      </c>
      <c r="E6" s="52" t="s">
        <v>110</v>
      </c>
      <c r="F6" s="47" t="s">
        <v>313</v>
      </c>
      <c r="G6" s="47" t="s">
        <v>547</v>
      </c>
      <c r="H6" s="47" t="s">
        <v>653</v>
      </c>
      <c r="I6" s="51">
        <v>43780</v>
      </c>
      <c r="J6" s="47" t="s">
        <v>125</v>
      </c>
      <c r="K6" s="47"/>
      <c r="L6" s="47" t="s">
        <v>7</v>
      </c>
      <c r="M6" s="47" t="s">
        <v>241</v>
      </c>
      <c r="N6" s="47" t="s">
        <v>181</v>
      </c>
      <c r="O6" s="47" t="s">
        <v>443</v>
      </c>
      <c r="P6" s="47" t="s">
        <v>434</v>
      </c>
      <c r="Q6" s="47">
        <v>1</v>
      </c>
      <c r="R6" s="47">
        <v>1</v>
      </c>
      <c r="S6" s="47">
        <v>0</v>
      </c>
      <c r="T6" s="48" t="s">
        <v>773</v>
      </c>
      <c r="U6" s="47"/>
    </row>
    <row r="7" spans="2:21" customFormat="1" x14ac:dyDescent="0.3">
      <c r="B7" s="49" t="s">
        <v>433</v>
      </c>
      <c r="C7" s="50" t="s">
        <v>610</v>
      </c>
      <c r="D7" s="47" t="s">
        <v>67</v>
      </c>
      <c r="E7" s="47" t="s">
        <v>68</v>
      </c>
      <c r="F7" s="47" t="s">
        <v>293</v>
      </c>
      <c r="G7" s="47" t="s">
        <v>548</v>
      </c>
      <c r="H7" s="47" t="s">
        <v>654</v>
      </c>
      <c r="I7" s="51">
        <v>44383</v>
      </c>
      <c r="J7" s="47" t="s">
        <v>52</v>
      </c>
      <c r="K7" s="47" t="s">
        <v>758</v>
      </c>
      <c r="L7" s="47" t="s">
        <v>7</v>
      </c>
      <c r="M7" s="47" t="s">
        <v>221</v>
      </c>
      <c r="N7" s="47" t="s">
        <v>179</v>
      </c>
      <c r="O7" s="47" t="s">
        <v>461</v>
      </c>
      <c r="P7" s="47" t="s">
        <v>434</v>
      </c>
      <c r="Q7" s="47">
        <v>1</v>
      </c>
      <c r="R7" s="47">
        <v>1</v>
      </c>
      <c r="S7" s="47">
        <v>0</v>
      </c>
      <c r="T7" s="48" t="s">
        <v>773</v>
      </c>
      <c r="U7" s="47"/>
    </row>
    <row r="8" spans="2:21" customFormat="1" x14ac:dyDescent="0.3">
      <c r="B8" s="49" t="s">
        <v>433</v>
      </c>
      <c r="C8" s="50" t="s">
        <v>604</v>
      </c>
      <c r="D8" s="47" t="s">
        <v>134</v>
      </c>
      <c r="E8" s="47" t="s">
        <v>135</v>
      </c>
      <c r="F8" s="47" t="s">
        <v>324</v>
      </c>
      <c r="G8" s="47" t="s">
        <v>549</v>
      </c>
      <c r="H8" s="47" t="s">
        <v>655</v>
      </c>
      <c r="I8" s="51">
        <v>43150</v>
      </c>
      <c r="J8" s="47" t="s">
        <v>85</v>
      </c>
      <c r="K8" s="47" t="s">
        <v>750</v>
      </c>
      <c r="L8" s="47" t="s">
        <v>7</v>
      </c>
      <c r="M8" s="47" t="s">
        <v>251</v>
      </c>
      <c r="N8" s="47" t="s">
        <v>203</v>
      </c>
      <c r="O8" s="47" t="s">
        <v>442</v>
      </c>
      <c r="P8" s="47" t="s">
        <v>434</v>
      </c>
      <c r="Q8" s="47">
        <v>1</v>
      </c>
      <c r="R8" s="47">
        <v>1</v>
      </c>
      <c r="S8" s="47">
        <v>0</v>
      </c>
      <c r="T8" s="48" t="s">
        <v>773</v>
      </c>
      <c r="U8" s="47"/>
    </row>
    <row r="9" spans="2:21" customFormat="1" x14ac:dyDescent="0.3">
      <c r="B9" s="49" t="s">
        <v>433</v>
      </c>
      <c r="C9" s="50" t="s">
        <v>605</v>
      </c>
      <c r="D9" s="47" t="s">
        <v>45</v>
      </c>
      <c r="E9" s="47" t="s">
        <v>46</v>
      </c>
      <c r="F9" s="47" t="s">
        <v>282</v>
      </c>
      <c r="G9" s="47" t="s">
        <v>496</v>
      </c>
      <c r="H9" s="47" t="s">
        <v>656</v>
      </c>
      <c r="I9" s="51">
        <v>44571</v>
      </c>
      <c r="J9" s="47" t="s">
        <v>85</v>
      </c>
      <c r="K9" s="47" t="s">
        <v>750</v>
      </c>
      <c r="L9" s="47" t="s">
        <v>7</v>
      </c>
      <c r="M9" s="47" t="s">
        <v>211</v>
      </c>
      <c r="N9" s="47" t="s">
        <v>203</v>
      </c>
      <c r="O9" s="47" t="s">
        <v>442</v>
      </c>
      <c r="P9" s="47" t="s">
        <v>434</v>
      </c>
      <c r="Q9" s="47">
        <v>1</v>
      </c>
      <c r="R9" s="47">
        <v>1</v>
      </c>
      <c r="S9" s="47">
        <v>0</v>
      </c>
      <c r="T9" s="48" t="s">
        <v>773</v>
      </c>
      <c r="U9" s="47"/>
    </row>
    <row r="10" spans="2:21" customFormat="1" x14ac:dyDescent="0.3">
      <c r="B10" s="49" t="s">
        <v>433</v>
      </c>
      <c r="C10" s="50" t="s">
        <v>611</v>
      </c>
      <c r="D10" s="47" t="s">
        <v>128</v>
      </c>
      <c r="E10" s="47" t="s">
        <v>129</v>
      </c>
      <c r="F10" s="47" t="s">
        <v>321</v>
      </c>
      <c r="G10" s="47" t="s">
        <v>622</v>
      </c>
      <c r="H10" s="47" t="s">
        <v>657</v>
      </c>
      <c r="I10" s="51">
        <v>43217</v>
      </c>
      <c r="J10" s="47" t="s">
        <v>52</v>
      </c>
      <c r="K10" s="47" t="s">
        <v>758</v>
      </c>
      <c r="L10" s="47" t="s">
        <v>7</v>
      </c>
      <c r="M10" s="47" t="s">
        <v>213</v>
      </c>
      <c r="N10" s="47" t="s">
        <v>210</v>
      </c>
      <c r="O10" s="47" t="s">
        <v>461</v>
      </c>
      <c r="P10" s="47" t="s">
        <v>434</v>
      </c>
      <c r="Q10" s="47">
        <v>1</v>
      </c>
      <c r="R10" s="47">
        <v>1</v>
      </c>
      <c r="S10" s="47">
        <v>0</v>
      </c>
      <c r="T10" s="48" t="s">
        <v>773</v>
      </c>
      <c r="U10" s="47"/>
    </row>
    <row r="11" spans="2:21" customFormat="1" x14ac:dyDescent="0.3">
      <c r="B11" s="49" t="s">
        <v>433</v>
      </c>
      <c r="C11" s="50" t="s">
        <v>612</v>
      </c>
      <c r="D11" s="47" t="s">
        <v>147</v>
      </c>
      <c r="E11" s="47" t="s">
        <v>148</v>
      </c>
      <c r="F11" s="47" t="s">
        <v>330</v>
      </c>
      <c r="G11" s="47" t="s">
        <v>550</v>
      </c>
      <c r="H11" s="47" t="s">
        <v>658</v>
      </c>
      <c r="I11" s="51">
        <v>42569</v>
      </c>
      <c r="J11" s="47" t="s">
        <v>52</v>
      </c>
      <c r="K11" s="47" t="s">
        <v>758</v>
      </c>
      <c r="L11" s="47" t="s">
        <v>7</v>
      </c>
      <c r="M11" s="47" t="s">
        <v>244</v>
      </c>
      <c r="N11" s="47" t="s">
        <v>194</v>
      </c>
      <c r="O11" s="47" t="s">
        <v>461</v>
      </c>
      <c r="P11" s="47" t="s">
        <v>434</v>
      </c>
      <c r="Q11" s="47">
        <v>1</v>
      </c>
      <c r="R11" s="47">
        <v>1</v>
      </c>
      <c r="S11" s="47">
        <v>0</v>
      </c>
      <c r="T11" s="48" t="s">
        <v>773</v>
      </c>
      <c r="U11" s="47"/>
    </row>
    <row r="12" spans="2:21" customFormat="1" x14ac:dyDescent="0.3">
      <c r="B12" s="49" t="s">
        <v>433</v>
      </c>
      <c r="C12" s="50" t="s">
        <v>4114</v>
      </c>
      <c r="D12" s="47" t="s">
        <v>103</v>
      </c>
      <c r="E12" s="47" t="s">
        <v>104</v>
      </c>
      <c r="F12" s="47" t="s">
        <v>310</v>
      </c>
      <c r="G12" s="47" t="s">
        <v>633</v>
      </c>
      <c r="H12" s="47" t="s">
        <v>659</v>
      </c>
      <c r="I12" s="51">
        <v>43822</v>
      </c>
      <c r="J12" s="47" t="s">
        <v>21</v>
      </c>
      <c r="K12" s="47" t="s">
        <v>4113</v>
      </c>
      <c r="L12" s="47" t="s">
        <v>7</v>
      </c>
      <c r="M12" s="47" t="s">
        <v>238</v>
      </c>
      <c r="N12" s="47" t="s">
        <v>192</v>
      </c>
      <c r="O12" s="47" t="s">
        <v>447</v>
      </c>
      <c r="P12" s="47" t="s">
        <v>434</v>
      </c>
      <c r="Q12" s="47">
        <v>1</v>
      </c>
      <c r="R12" s="47">
        <v>1</v>
      </c>
      <c r="S12" s="47">
        <v>0</v>
      </c>
      <c r="T12" s="48" t="s">
        <v>773</v>
      </c>
      <c r="U12" s="47"/>
    </row>
    <row r="13" spans="2:21" customFormat="1" x14ac:dyDescent="0.3">
      <c r="B13" s="49" t="s">
        <v>433</v>
      </c>
      <c r="C13" s="50" t="s">
        <v>589</v>
      </c>
      <c r="D13" s="47" t="s">
        <v>157</v>
      </c>
      <c r="E13" s="47" t="s">
        <v>158</v>
      </c>
      <c r="F13" s="47" t="s">
        <v>335</v>
      </c>
      <c r="G13" s="47" t="s">
        <v>551</v>
      </c>
      <c r="H13" s="47" t="s">
        <v>660</v>
      </c>
      <c r="I13" s="51">
        <v>41565</v>
      </c>
      <c r="J13" s="47" t="s">
        <v>21</v>
      </c>
      <c r="K13" s="47" t="s">
        <v>4113</v>
      </c>
      <c r="L13" s="47" t="s">
        <v>7</v>
      </c>
      <c r="M13" s="47" t="s">
        <v>208</v>
      </c>
      <c r="N13" s="47" t="s">
        <v>192</v>
      </c>
      <c r="O13" s="47" t="s">
        <v>447</v>
      </c>
      <c r="P13" s="47" t="s">
        <v>434</v>
      </c>
      <c r="Q13" s="47">
        <v>1</v>
      </c>
      <c r="R13" s="47">
        <v>1</v>
      </c>
      <c r="S13" s="47">
        <v>0</v>
      </c>
      <c r="T13" s="48" t="s">
        <v>773</v>
      </c>
      <c r="U13" s="47"/>
    </row>
    <row r="14" spans="2:21" customFormat="1" x14ac:dyDescent="0.3">
      <c r="B14" s="49" t="s">
        <v>433</v>
      </c>
      <c r="C14" s="50" t="s">
        <v>605</v>
      </c>
      <c r="D14" s="47" t="s">
        <v>130</v>
      </c>
      <c r="E14" s="47" t="s">
        <v>131</v>
      </c>
      <c r="F14" s="47" t="s">
        <v>322</v>
      </c>
      <c r="G14" s="47" t="s">
        <v>644</v>
      </c>
      <c r="H14" s="47" t="s">
        <v>661</v>
      </c>
      <c r="I14" s="51">
        <v>43199</v>
      </c>
      <c r="J14" s="47" t="s">
        <v>85</v>
      </c>
      <c r="K14" s="47" t="s">
        <v>750</v>
      </c>
      <c r="L14" s="47" t="s">
        <v>7</v>
      </c>
      <c r="M14" s="47" t="s">
        <v>249</v>
      </c>
      <c r="N14" s="47" t="s">
        <v>203</v>
      </c>
      <c r="O14" s="47" t="s">
        <v>442</v>
      </c>
      <c r="P14" s="47" t="s">
        <v>476</v>
      </c>
      <c r="Q14" s="47">
        <v>1</v>
      </c>
      <c r="R14" s="47">
        <v>1</v>
      </c>
      <c r="S14" s="47">
        <v>0</v>
      </c>
      <c r="T14" s="48" t="s">
        <v>773</v>
      </c>
      <c r="U14" s="47" t="s">
        <v>544</v>
      </c>
    </row>
    <row r="15" spans="2:21" customFormat="1" x14ac:dyDescent="0.3">
      <c r="B15" s="49" t="s">
        <v>433</v>
      </c>
      <c r="C15" s="50" t="s">
        <v>600</v>
      </c>
      <c r="D15" s="47" t="s">
        <v>136</v>
      </c>
      <c r="E15" s="47" t="s">
        <v>137</v>
      </c>
      <c r="F15" s="47" t="s">
        <v>325</v>
      </c>
      <c r="G15" s="47" t="s">
        <v>497</v>
      </c>
      <c r="H15" s="47" t="s">
        <v>662</v>
      </c>
      <c r="I15" s="51">
        <v>43115</v>
      </c>
      <c r="J15" s="47" t="s">
        <v>144</v>
      </c>
      <c r="K15" s="47" t="s">
        <v>757</v>
      </c>
      <c r="L15" s="47" t="s">
        <v>7</v>
      </c>
      <c r="M15" s="47" t="s">
        <v>252</v>
      </c>
      <c r="N15" s="47" t="s">
        <v>253</v>
      </c>
      <c r="O15" s="47" t="s">
        <v>445</v>
      </c>
      <c r="P15" s="47" t="s">
        <v>434</v>
      </c>
      <c r="Q15" s="47">
        <v>1</v>
      </c>
      <c r="R15" s="47">
        <v>1</v>
      </c>
      <c r="S15" s="47">
        <v>0</v>
      </c>
      <c r="T15" s="48" t="s">
        <v>773</v>
      </c>
      <c r="U15" s="47"/>
    </row>
    <row r="16" spans="2:21" customFormat="1" x14ac:dyDescent="0.3">
      <c r="B16" s="49" t="s">
        <v>433</v>
      </c>
      <c r="C16" s="50" t="s">
        <v>604</v>
      </c>
      <c r="D16" s="47" t="s">
        <v>413</v>
      </c>
      <c r="E16" s="47" t="s">
        <v>414</v>
      </c>
      <c r="F16" s="47" t="s">
        <v>416</v>
      </c>
      <c r="G16" s="47" t="s">
        <v>498</v>
      </c>
      <c r="H16" s="47" t="s">
        <v>663</v>
      </c>
      <c r="I16" s="51">
        <v>44795</v>
      </c>
      <c r="J16" s="47" t="s">
        <v>85</v>
      </c>
      <c r="K16" s="47" t="s">
        <v>750</v>
      </c>
      <c r="L16" s="47" t="s">
        <v>7</v>
      </c>
      <c r="M16" s="47" t="s">
        <v>415</v>
      </c>
      <c r="N16" s="47" t="s">
        <v>203</v>
      </c>
      <c r="O16" s="47" t="s">
        <v>442</v>
      </c>
      <c r="P16" s="47" t="s">
        <v>434</v>
      </c>
      <c r="Q16" s="47">
        <v>1</v>
      </c>
      <c r="R16" s="47">
        <v>1</v>
      </c>
      <c r="S16" s="47">
        <v>0</v>
      </c>
      <c r="T16" s="48" t="s">
        <v>773</v>
      </c>
      <c r="U16" s="47"/>
    </row>
    <row r="17" spans="2:21" customFormat="1" x14ac:dyDescent="0.3">
      <c r="B17" s="49" t="s">
        <v>433</v>
      </c>
      <c r="C17" s="50" t="s">
        <v>593</v>
      </c>
      <c r="D17" s="47" t="s">
        <v>370</v>
      </c>
      <c r="E17" s="47" t="s">
        <v>371</v>
      </c>
      <c r="F17" s="47" t="s">
        <v>376</v>
      </c>
      <c r="G17" s="47" t="s">
        <v>499</v>
      </c>
      <c r="H17" s="47" t="s">
        <v>664</v>
      </c>
      <c r="I17" s="51">
        <v>44728</v>
      </c>
      <c r="J17" s="47" t="s">
        <v>88</v>
      </c>
      <c r="K17" s="47" t="s">
        <v>752</v>
      </c>
      <c r="L17" s="47" t="s">
        <v>7</v>
      </c>
      <c r="M17" s="47" t="s">
        <v>189</v>
      </c>
      <c r="N17" s="47" t="s">
        <v>190</v>
      </c>
      <c r="O17" s="47" t="s">
        <v>462</v>
      </c>
      <c r="P17" s="47" t="s">
        <v>434</v>
      </c>
      <c r="Q17" s="47">
        <v>1</v>
      </c>
      <c r="R17" s="47">
        <v>1</v>
      </c>
      <c r="S17" s="47">
        <v>0</v>
      </c>
      <c r="T17" s="48" t="s">
        <v>773</v>
      </c>
      <c r="U17" s="47"/>
    </row>
    <row r="18" spans="2:21" customFormat="1" x14ac:dyDescent="0.3">
      <c r="B18" s="49" t="s">
        <v>433</v>
      </c>
      <c r="C18" s="50" t="s">
        <v>608</v>
      </c>
      <c r="D18" s="47" t="s">
        <v>155</v>
      </c>
      <c r="E18" s="47" t="s">
        <v>156</v>
      </c>
      <c r="F18" s="47" t="s">
        <v>334</v>
      </c>
      <c r="G18" s="47" t="s">
        <v>552</v>
      </c>
      <c r="H18" s="47" t="s">
        <v>665</v>
      </c>
      <c r="I18" s="51">
        <v>41960</v>
      </c>
      <c r="J18" s="47" t="s">
        <v>111</v>
      </c>
      <c r="K18" s="47" t="s">
        <v>753</v>
      </c>
      <c r="L18" s="47" t="s">
        <v>7</v>
      </c>
      <c r="M18" s="47" t="s">
        <v>258</v>
      </c>
      <c r="N18" s="47" t="s">
        <v>228</v>
      </c>
      <c r="O18" s="47" t="s">
        <v>444</v>
      </c>
      <c r="P18" s="47" t="s">
        <v>434</v>
      </c>
      <c r="Q18" s="47">
        <v>1</v>
      </c>
      <c r="R18" s="47">
        <v>1</v>
      </c>
      <c r="S18" s="47">
        <v>0</v>
      </c>
      <c r="T18" s="48" t="s">
        <v>773</v>
      </c>
      <c r="U18" s="47"/>
    </row>
    <row r="19" spans="2:21" customFormat="1" x14ac:dyDescent="0.3">
      <c r="B19" s="49" t="s">
        <v>433</v>
      </c>
      <c r="C19" s="50" t="s">
        <v>606</v>
      </c>
      <c r="D19" s="47" t="s">
        <v>91</v>
      </c>
      <c r="E19" s="47" t="s">
        <v>92</v>
      </c>
      <c r="F19" s="47" t="s">
        <v>304</v>
      </c>
      <c r="G19" s="47" t="s">
        <v>553</v>
      </c>
      <c r="H19" s="47" t="s">
        <v>666</v>
      </c>
      <c r="I19" s="51">
        <v>44055</v>
      </c>
      <c r="J19" s="47" t="s">
        <v>85</v>
      </c>
      <c r="K19" s="47" t="s">
        <v>750</v>
      </c>
      <c r="L19" s="47" t="s">
        <v>7</v>
      </c>
      <c r="M19" s="47" t="s">
        <v>234</v>
      </c>
      <c r="N19" s="47" t="s">
        <v>199</v>
      </c>
      <c r="O19" s="47" t="s">
        <v>442</v>
      </c>
      <c r="P19" s="47" t="s">
        <v>434</v>
      </c>
      <c r="Q19" s="47">
        <v>1</v>
      </c>
      <c r="R19" s="47">
        <v>1</v>
      </c>
      <c r="S19" s="47">
        <v>0</v>
      </c>
      <c r="T19" s="48" t="s">
        <v>773</v>
      </c>
      <c r="U19" s="47"/>
    </row>
    <row r="20" spans="2:21" customFormat="1" x14ac:dyDescent="0.3">
      <c r="B20" s="49" t="s">
        <v>433</v>
      </c>
      <c r="C20" s="50" t="s">
        <v>609</v>
      </c>
      <c r="D20" s="47" t="s">
        <v>77</v>
      </c>
      <c r="E20" s="47" t="s">
        <v>78</v>
      </c>
      <c r="F20" s="47" t="s">
        <v>298</v>
      </c>
      <c r="G20" s="47" t="s">
        <v>500</v>
      </c>
      <c r="H20" s="47" t="s">
        <v>667</v>
      </c>
      <c r="I20" s="51">
        <v>44249</v>
      </c>
      <c r="J20" s="47" t="s">
        <v>111</v>
      </c>
      <c r="K20" s="47" t="s">
        <v>753</v>
      </c>
      <c r="L20" s="47" t="s">
        <v>7</v>
      </c>
      <c r="M20" s="47" t="s">
        <v>225</v>
      </c>
      <c r="N20" s="47" t="s">
        <v>188</v>
      </c>
      <c r="O20" s="47" t="s">
        <v>444</v>
      </c>
      <c r="P20" s="47" t="s">
        <v>434</v>
      </c>
      <c r="Q20" s="47">
        <v>1</v>
      </c>
      <c r="R20" s="47">
        <v>1</v>
      </c>
      <c r="S20" s="47">
        <v>0</v>
      </c>
      <c r="T20" s="48" t="s">
        <v>773</v>
      </c>
      <c r="U20" s="47"/>
    </row>
    <row r="21" spans="2:21" customFormat="1" x14ac:dyDescent="0.3">
      <c r="B21" s="49" t="s">
        <v>433</v>
      </c>
      <c r="C21" s="50" t="s">
        <v>591</v>
      </c>
      <c r="D21" s="47" t="s">
        <v>95</v>
      </c>
      <c r="E21" s="47" t="s">
        <v>96</v>
      </c>
      <c r="F21" s="47" t="s">
        <v>306</v>
      </c>
      <c r="G21" s="47" t="s">
        <v>645</v>
      </c>
      <c r="H21" s="47" t="s">
        <v>668</v>
      </c>
      <c r="I21" s="51">
        <v>44044</v>
      </c>
      <c r="J21" s="47" t="s">
        <v>125</v>
      </c>
      <c r="K21" s="47"/>
      <c r="L21" s="47" t="s">
        <v>7</v>
      </c>
      <c r="M21" s="47" t="s">
        <v>184</v>
      </c>
      <c r="N21" s="47" t="s">
        <v>175</v>
      </c>
      <c r="O21" s="47" t="s">
        <v>443</v>
      </c>
      <c r="P21" s="47" t="s">
        <v>434</v>
      </c>
      <c r="Q21" s="47">
        <v>1</v>
      </c>
      <c r="R21" s="47">
        <v>1</v>
      </c>
      <c r="S21" s="47">
        <v>0</v>
      </c>
      <c r="T21" s="48" t="s">
        <v>773</v>
      </c>
      <c r="U21" s="47"/>
    </row>
    <row r="22" spans="2:21" customFormat="1" x14ac:dyDescent="0.3">
      <c r="B22" s="49" t="s">
        <v>433</v>
      </c>
      <c r="C22" s="50" t="s">
        <v>4115</v>
      </c>
      <c r="D22" s="47" t="s">
        <v>402</v>
      </c>
      <c r="E22" s="47" t="s">
        <v>403</v>
      </c>
      <c r="F22" s="47" t="s">
        <v>405</v>
      </c>
      <c r="G22" s="47" t="s">
        <v>554</v>
      </c>
      <c r="H22" s="47" t="s">
        <v>669</v>
      </c>
      <c r="I22" s="51">
        <v>44774</v>
      </c>
      <c r="J22" s="47" t="s">
        <v>139</v>
      </c>
      <c r="K22" s="47" t="s">
        <v>756</v>
      </c>
      <c r="L22" s="47" t="s">
        <v>7</v>
      </c>
      <c r="M22" s="47" t="s">
        <v>214</v>
      </c>
      <c r="N22" s="47" t="s">
        <v>192</v>
      </c>
      <c r="O22" s="47" t="s">
        <v>447</v>
      </c>
      <c r="P22" s="47" t="s">
        <v>434</v>
      </c>
      <c r="Q22" s="47">
        <v>1</v>
      </c>
      <c r="R22" s="47">
        <v>1</v>
      </c>
      <c r="S22" s="47">
        <v>0</v>
      </c>
      <c r="T22" s="48" t="s">
        <v>773</v>
      </c>
      <c r="U22" s="47"/>
    </row>
    <row r="23" spans="2:21" customFormat="1" x14ac:dyDescent="0.3">
      <c r="B23" s="49" t="s">
        <v>433</v>
      </c>
      <c r="C23" s="50" t="s">
        <v>609</v>
      </c>
      <c r="D23" s="47" t="s">
        <v>126</v>
      </c>
      <c r="E23" s="47" t="s">
        <v>127</v>
      </c>
      <c r="F23" s="47" t="s">
        <v>320</v>
      </c>
      <c r="G23" s="47" t="s">
        <v>634</v>
      </c>
      <c r="H23" s="47" t="s">
        <v>670</v>
      </c>
      <c r="I23" s="51">
        <v>43353</v>
      </c>
      <c r="J23" s="47" t="s">
        <v>111</v>
      </c>
      <c r="K23" s="47" t="s">
        <v>753</v>
      </c>
      <c r="L23" s="47" t="s">
        <v>7</v>
      </c>
      <c r="M23" s="47" t="s">
        <v>248</v>
      </c>
      <c r="N23" s="47" t="s">
        <v>188</v>
      </c>
      <c r="O23" s="47" t="s">
        <v>444</v>
      </c>
      <c r="P23" s="47" t="s">
        <v>434</v>
      </c>
      <c r="Q23" s="47">
        <v>1</v>
      </c>
      <c r="R23" s="47">
        <v>1</v>
      </c>
      <c r="S23" s="47">
        <v>0</v>
      </c>
      <c r="T23" s="48" t="s">
        <v>773</v>
      </c>
      <c r="U23" s="47"/>
    </row>
    <row r="24" spans="2:21" customFormat="1" x14ac:dyDescent="0.3">
      <c r="B24" s="49" t="s">
        <v>433</v>
      </c>
      <c r="C24" s="53" t="s">
        <v>598</v>
      </c>
      <c r="D24" s="52" t="s">
        <v>57</v>
      </c>
      <c r="E24" s="52" t="s">
        <v>58</v>
      </c>
      <c r="F24" s="52" t="s">
        <v>288</v>
      </c>
      <c r="G24" s="52" t="s">
        <v>620</v>
      </c>
      <c r="H24" s="52" t="s">
        <v>671</v>
      </c>
      <c r="I24" s="49">
        <v>44491</v>
      </c>
      <c r="J24" s="47" t="s">
        <v>87</v>
      </c>
      <c r="K24" s="47" t="s">
        <v>751</v>
      </c>
      <c r="L24" s="52" t="s">
        <v>7</v>
      </c>
      <c r="M24" s="52" t="s">
        <v>217</v>
      </c>
      <c r="N24" s="52" t="s">
        <v>207</v>
      </c>
      <c r="O24" s="52" t="s">
        <v>448</v>
      </c>
      <c r="P24" s="52" t="s">
        <v>434</v>
      </c>
      <c r="Q24" s="52">
        <v>1</v>
      </c>
      <c r="R24" s="47">
        <v>1</v>
      </c>
      <c r="S24" s="47">
        <v>0</v>
      </c>
      <c r="T24" s="46" t="s">
        <v>773</v>
      </c>
      <c r="U24" s="52"/>
    </row>
    <row r="25" spans="2:21" customFormat="1" x14ac:dyDescent="0.3">
      <c r="B25" s="49" t="s">
        <v>433</v>
      </c>
      <c r="C25" s="53" t="s">
        <v>598</v>
      </c>
      <c r="D25" s="52" t="s">
        <v>360</v>
      </c>
      <c r="E25" s="52" t="s">
        <v>361</v>
      </c>
      <c r="F25" s="52" t="s">
        <v>363</v>
      </c>
      <c r="G25" s="52" t="s">
        <v>501</v>
      </c>
      <c r="H25" s="52" t="s">
        <v>672</v>
      </c>
      <c r="I25" s="52">
        <v>44720</v>
      </c>
      <c r="J25" s="47" t="s">
        <v>87</v>
      </c>
      <c r="K25" s="47" t="s">
        <v>751</v>
      </c>
      <c r="L25" s="52" t="s">
        <v>7</v>
      </c>
      <c r="M25" s="52" t="s">
        <v>362</v>
      </c>
      <c r="N25" s="52" t="s">
        <v>230</v>
      </c>
      <c r="O25" s="47" t="s">
        <v>448</v>
      </c>
      <c r="P25" s="52" t="s">
        <v>434</v>
      </c>
      <c r="Q25" s="52">
        <v>1</v>
      </c>
      <c r="R25" s="47">
        <v>1</v>
      </c>
      <c r="S25" s="47">
        <v>0</v>
      </c>
      <c r="T25" s="46" t="s">
        <v>771</v>
      </c>
      <c r="U25" s="52"/>
    </row>
    <row r="26" spans="2:21" customFormat="1" x14ac:dyDescent="0.3">
      <c r="B26" s="49" t="s">
        <v>433</v>
      </c>
      <c r="C26" s="53" t="s">
        <v>599</v>
      </c>
      <c r="D26" s="52" t="s">
        <v>99</v>
      </c>
      <c r="E26" s="52" t="s">
        <v>100</v>
      </c>
      <c r="F26" s="52" t="s">
        <v>308</v>
      </c>
      <c r="G26" s="52" t="s">
        <v>502</v>
      </c>
      <c r="H26" s="52" t="s">
        <v>673</v>
      </c>
      <c r="I26" s="49">
        <v>43867</v>
      </c>
      <c r="J26" s="47" t="s">
        <v>144</v>
      </c>
      <c r="K26" s="47" t="s">
        <v>757</v>
      </c>
      <c r="L26" s="52" t="s">
        <v>7</v>
      </c>
      <c r="M26" s="52" t="s">
        <v>215</v>
      </c>
      <c r="N26" s="52" t="s">
        <v>215</v>
      </c>
      <c r="O26" s="47" t="s">
        <v>445</v>
      </c>
      <c r="P26" s="52" t="s">
        <v>434</v>
      </c>
      <c r="Q26" s="52">
        <v>1</v>
      </c>
      <c r="R26" s="47">
        <v>1</v>
      </c>
      <c r="S26" s="47">
        <v>0</v>
      </c>
      <c r="T26" s="46" t="s">
        <v>773</v>
      </c>
      <c r="U26" s="52"/>
    </row>
    <row r="27" spans="2:21" customFormat="1" x14ac:dyDescent="0.3">
      <c r="B27" s="49" t="s">
        <v>433</v>
      </c>
      <c r="C27" s="50" t="s">
        <v>608</v>
      </c>
      <c r="D27" s="47" t="s">
        <v>364</v>
      </c>
      <c r="E27" s="47" t="s">
        <v>365</v>
      </c>
      <c r="F27" s="47" t="s">
        <v>373</v>
      </c>
      <c r="G27" s="47" t="s">
        <v>503</v>
      </c>
      <c r="H27" s="47" t="s">
        <v>674</v>
      </c>
      <c r="I27" s="51">
        <v>44743</v>
      </c>
      <c r="J27" s="47" t="s">
        <v>111</v>
      </c>
      <c r="K27" s="47" t="s">
        <v>753</v>
      </c>
      <c r="L27" s="47" t="s">
        <v>7</v>
      </c>
      <c r="M27" s="47" t="s">
        <v>261</v>
      </c>
      <c r="N27" s="47" t="s">
        <v>228</v>
      </c>
      <c r="O27" s="47" t="s">
        <v>444</v>
      </c>
      <c r="P27" s="47" t="s">
        <v>434</v>
      </c>
      <c r="Q27" s="47">
        <v>1</v>
      </c>
      <c r="R27" s="47">
        <v>1</v>
      </c>
      <c r="S27" s="47">
        <v>0</v>
      </c>
      <c r="T27" s="48" t="s">
        <v>773</v>
      </c>
      <c r="U27" s="47"/>
    </row>
    <row r="28" spans="2:21" customFormat="1" x14ac:dyDescent="0.3">
      <c r="B28" s="49" t="s">
        <v>433</v>
      </c>
      <c r="C28" s="50" t="s">
        <v>469</v>
      </c>
      <c r="D28" s="47" t="s">
        <v>8</v>
      </c>
      <c r="E28" s="47" t="s">
        <v>9</v>
      </c>
      <c r="F28" s="47" t="s">
        <v>265</v>
      </c>
      <c r="G28" s="47" t="s">
        <v>635</v>
      </c>
      <c r="H28" s="47" t="s">
        <v>675</v>
      </c>
      <c r="I28" s="51">
        <v>44659</v>
      </c>
      <c r="J28" s="47" t="s">
        <v>121</v>
      </c>
      <c r="K28" s="47" t="s">
        <v>754</v>
      </c>
      <c r="L28" s="47" t="s">
        <v>7</v>
      </c>
      <c r="M28" s="47" t="s">
        <v>172</v>
      </c>
      <c r="N28" s="47" t="s">
        <v>173</v>
      </c>
      <c r="O28" s="47" t="s">
        <v>446</v>
      </c>
      <c r="P28" s="47" t="s">
        <v>434</v>
      </c>
      <c r="Q28" s="47">
        <v>1</v>
      </c>
      <c r="R28" s="47">
        <v>1</v>
      </c>
      <c r="S28" s="47">
        <v>0</v>
      </c>
      <c r="T28" s="48" t="s">
        <v>773</v>
      </c>
      <c r="U28" s="47"/>
    </row>
    <row r="29" spans="2:21" customFormat="1" x14ac:dyDescent="0.3">
      <c r="B29" s="49" t="s">
        <v>433</v>
      </c>
      <c r="C29" s="50" t="s">
        <v>597</v>
      </c>
      <c r="D29" s="47" t="s">
        <v>47</v>
      </c>
      <c r="E29" s="47" t="s">
        <v>48</v>
      </c>
      <c r="F29" s="47" t="s">
        <v>283</v>
      </c>
      <c r="G29" s="47" t="s">
        <v>545</v>
      </c>
      <c r="H29" s="47" t="s">
        <v>676</v>
      </c>
      <c r="I29" s="51">
        <v>44568</v>
      </c>
      <c r="J29" s="47" t="s">
        <v>161</v>
      </c>
      <c r="K29" s="47" t="s">
        <v>755</v>
      </c>
      <c r="L29" s="47" t="s">
        <v>7</v>
      </c>
      <c r="M29" s="47" t="s">
        <v>212</v>
      </c>
      <c r="N29" s="47" t="s">
        <v>183</v>
      </c>
      <c r="O29" s="47" t="s">
        <v>449</v>
      </c>
      <c r="P29" s="47" t="s">
        <v>434</v>
      </c>
      <c r="Q29" s="47">
        <v>1</v>
      </c>
      <c r="R29" s="47">
        <v>1</v>
      </c>
      <c r="S29" s="47">
        <v>0</v>
      </c>
      <c r="T29" s="48" t="s">
        <v>773</v>
      </c>
      <c r="U29" s="47"/>
    </row>
    <row r="30" spans="2:21" customFormat="1" x14ac:dyDescent="0.3">
      <c r="B30" s="49" t="s">
        <v>433</v>
      </c>
      <c r="C30" s="50" t="s">
        <v>591</v>
      </c>
      <c r="D30" s="47" t="s">
        <v>392</v>
      </c>
      <c r="E30" s="47" t="s">
        <v>393</v>
      </c>
      <c r="F30" s="47" t="s">
        <v>398</v>
      </c>
      <c r="G30" s="47" t="s">
        <v>504</v>
      </c>
      <c r="H30" s="47" t="s">
        <v>677</v>
      </c>
      <c r="I30" s="51">
        <v>44763</v>
      </c>
      <c r="J30" s="47" t="s">
        <v>125</v>
      </c>
      <c r="K30" s="47"/>
      <c r="L30" s="47" t="s">
        <v>7</v>
      </c>
      <c r="M30" s="47" t="s">
        <v>174</v>
      </c>
      <c r="N30" s="47" t="s">
        <v>175</v>
      </c>
      <c r="O30" s="47" t="s">
        <v>443</v>
      </c>
      <c r="P30" s="47" t="s">
        <v>434</v>
      </c>
      <c r="Q30" s="47">
        <v>1</v>
      </c>
      <c r="R30" s="47">
        <v>1</v>
      </c>
      <c r="S30" s="47">
        <v>0</v>
      </c>
      <c r="T30" s="48" t="s">
        <v>773</v>
      </c>
      <c r="U30" s="47"/>
    </row>
    <row r="31" spans="2:21" customFormat="1" x14ac:dyDescent="0.3">
      <c r="B31" s="49" t="s">
        <v>433</v>
      </c>
      <c r="C31" s="53" t="s">
        <v>592</v>
      </c>
      <c r="D31" s="52" t="s">
        <v>385</v>
      </c>
      <c r="E31" s="52" t="s">
        <v>386</v>
      </c>
      <c r="F31" s="52" t="s">
        <v>388</v>
      </c>
      <c r="G31" s="52" t="s">
        <v>505</v>
      </c>
      <c r="H31" s="52" t="s">
        <v>678</v>
      </c>
      <c r="I31" s="49">
        <v>44760</v>
      </c>
      <c r="J31" s="47" t="s">
        <v>125</v>
      </c>
      <c r="K31" s="47"/>
      <c r="L31" s="52" t="s">
        <v>7</v>
      </c>
      <c r="M31" s="52" t="s">
        <v>387</v>
      </c>
      <c r="N31" s="52" t="s">
        <v>181</v>
      </c>
      <c r="O31" s="52" t="s">
        <v>443</v>
      </c>
      <c r="P31" s="52" t="s">
        <v>434</v>
      </c>
      <c r="Q31" s="52">
        <v>1</v>
      </c>
      <c r="R31" s="47">
        <v>1</v>
      </c>
      <c r="S31" s="47">
        <v>0</v>
      </c>
      <c r="T31" s="46" t="s">
        <v>773</v>
      </c>
      <c r="U31" s="52"/>
    </row>
    <row r="32" spans="2:21" customFormat="1" x14ac:dyDescent="0.3">
      <c r="B32" s="49" t="s">
        <v>433</v>
      </c>
      <c r="C32" s="50" t="s">
        <v>4115</v>
      </c>
      <c r="D32" s="52" t="s">
        <v>53</v>
      </c>
      <c r="E32" s="52" t="s">
        <v>54</v>
      </c>
      <c r="F32" s="54" t="s">
        <v>286</v>
      </c>
      <c r="G32" s="52" t="s">
        <v>506</v>
      </c>
      <c r="H32" s="52" t="s">
        <v>679</v>
      </c>
      <c r="I32" s="49">
        <v>44508</v>
      </c>
      <c r="J32" s="52" t="s">
        <v>139</v>
      </c>
      <c r="K32" s="47" t="s">
        <v>756</v>
      </c>
      <c r="L32" s="52" t="s">
        <v>7</v>
      </c>
      <c r="M32" s="52" t="s">
        <v>214</v>
      </c>
      <c r="N32" s="52" t="s">
        <v>192</v>
      </c>
      <c r="O32" s="47" t="s">
        <v>447</v>
      </c>
      <c r="P32" s="52" t="s">
        <v>434</v>
      </c>
      <c r="Q32" s="52">
        <v>1</v>
      </c>
      <c r="R32" s="47">
        <v>1</v>
      </c>
      <c r="S32" s="47">
        <v>0</v>
      </c>
      <c r="T32" s="46" t="s">
        <v>773</v>
      </c>
      <c r="U32" s="52"/>
    </row>
    <row r="33" spans="2:21" customFormat="1" x14ac:dyDescent="0.3">
      <c r="B33" s="49" t="s">
        <v>433</v>
      </c>
      <c r="C33" s="50" t="s">
        <v>598</v>
      </c>
      <c r="D33" s="47" t="s">
        <v>469</v>
      </c>
      <c r="E33" s="47" t="s">
        <v>469</v>
      </c>
      <c r="F33" s="47"/>
      <c r="G33" s="47" t="s">
        <v>469</v>
      </c>
      <c r="H33" s="47"/>
      <c r="I33" s="51"/>
      <c r="J33" s="47" t="s">
        <v>87</v>
      </c>
      <c r="K33" s="47" t="s">
        <v>751</v>
      </c>
      <c r="L33" s="47" t="s">
        <v>7</v>
      </c>
      <c r="M33" s="47" t="s">
        <v>227</v>
      </c>
      <c r="N33" s="47" t="s">
        <v>207</v>
      </c>
      <c r="O33" s="47" t="s">
        <v>448</v>
      </c>
      <c r="P33" s="47" t="s">
        <v>421</v>
      </c>
      <c r="Q33" s="47">
        <v>1</v>
      </c>
      <c r="R33" s="47">
        <v>0</v>
      </c>
      <c r="S33" s="47">
        <v>1</v>
      </c>
      <c r="T33" s="48" t="s">
        <v>773</v>
      </c>
      <c r="U33" s="47" t="s">
        <v>493</v>
      </c>
    </row>
    <row r="34" spans="2:21" customFormat="1" x14ac:dyDescent="0.3">
      <c r="B34" s="49" t="s">
        <v>433</v>
      </c>
      <c r="C34" s="50" t="s">
        <v>598</v>
      </c>
      <c r="D34" s="47" t="s">
        <v>341</v>
      </c>
      <c r="E34" s="47" t="s">
        <v>342</v>
      </c>
      <c r="F34" s="47" t="s">
        <v>343</v>
      </c>
      <c r="G34" s="47"/>
      <c r="H34" s="47"/>
      <c r="I34" s="51">
        <v>44679</v>
      </c>
      <c r="J34" s="47" t="s">
        <v>87</v>
      </c>
      <c r="K34" s="47" t="s">
        <v>751</v>
      </c>
      <c r="L34" s="47" t="s">
        <v>7</v>
      </c>
      <c r="M34" s="47" t="s">
        <v>229</v>
      </c>
      <c r="N34" s="47" t="s">
        <v>230</v>
      </c>
      <c r="O34" s="47" t="s">
        <v>448</v>
      </c>
      <c r="P34" s="47" t="s">
        <v>434</v>
      </c>
      <c r="Q34" s="47">
        <v>1</v>
      </c>
      <c r="R34" s="47">
        <v>1</v>
      </c>
      <c r="S34" s="47">
        <v>0</v>
      </c>
      <c r="T34" s="48" t="s">
        <v>773</v>
      </c>
      <c r="U34" s="47"/>
    </row>
    <row r="35" spans="2:21" customFormat="1" x14ac:dyDescent="0.3">
      <c r="B35" s="49" t="s">
        <v>433</v>
      </c>
      <c r="C35" s="50" t="s">
        <v>589</v>
      </c>
      <c r="D35" s="47" t="s">
        <v>61</v>
      </c>
      <c r="E35" s="47" t="s">
        <v>62</v>
      </c>
      <c r="F35" s="47" t="s">
        <v>290</v>
      </c>
      <c r="G35" s="47" t="s">
        <v>636</v>
      </c>
      <c r="H35" s="47" t="s">
        <v>680</v>
      </c>
      <c r="I35" s="51">
        <v>44417</v>
      </c>
      <c r="J35" s="47" t="s">
        <v>21</v>
      </c>
      <c r="K35" s="47" t="s">
        <v>4113</v>
      </c>
      <c r="L35" s="47" t="s">
        <v>7</v>
      </c>
      <c r="M35" s="47" t="s">
        <v>220</v>
      </c>
      <c r="N35" s="47" t="s">
        <v>192</v>
      </c>
      <c r="O35" s="47" t="s">
        <v>447</v>
      </c>
      <c r="P35" s="47" t="s">
        <v>434</v>
      </c>
      <c r="Q35" s="47">
        <v>1</v>
      </c>
      <c r="R35" s="47">
        <v>1</v>
      </c>
      <c r="S35" s="47">
        <v>0</v>
      </c>
      <c r="T35" s="48" t="s">
        <v>773</v>
      </c>
      <c r="U35" s="47"/>
    </row>
    <row r="36" spans="2:21" customFormat="1" x14ac:dyDescent="0.3">
      <c r="B36" s="49" t="s">
        <v>433</v>
      </c>
      <c r="C36" s="50" t="s">
        <v>597</v>
      </c>
      <c r="D36" s="47" t="s">
        <v>83</v>
      </c>
      <c r="E36" s="47" t="s">
        <v>84</v>
      </c>
      <c r="F36" s="47" t="s">
        <v>301</v>
      </c>
      <c r="G36" s="47" t="s">
        <v>637</v>
      </c>
      <c r="H36" s="47" t="s">
        <v>681</v>
      </c>
      <c r="I36" s="51">
        <v>44198</v>
      </c>
      <c r="J36" s="47" t="s">
        <v>161</v>
      </c>
      <c r="K36" s="47" t="s">
        <v>755</v>
      </c>
      <c r="L36" s="47" t="s">
        <v>7</v>
      </c>
      <c r="M36" s="47" t="s">
        <v>216</v>
      </c>
      <c r="N36" s="47" t="s">
        <v>183</v>
      </c>
      <c r="O36" s="47" t="s">
        <v>449</v>
      </c>
      <c r="P36" s="47" t="s">
        <v>434</v>
      </c>
      <c r="Q36" s="47">
        <v>1</v>
      </c>
      <c r="R36" s="47">
        <v>1</v>
      </c>
      <c r="S36" s="47">
        <v>0</v>
      </c>
      <c r="T36" s="48" t="s">
        <v>773</v>
      </c>
      <c r="U36" s="47"/>
    </row>
    <row r="37" spans="2:21" customFormat="1" x14ac:dyDescent="0.3">
      <c r="B37" s="49" t="s">
        <v>433</v>
      </c>
      <c r="C37" s="53" t="s">
        <v>591</v>
      </c>
      <c r="D37" s="47" t="s">
        <v>469</v>
      </c>
      <c r="E37" s="52" t="s">
        <v>469</v>
      </c>
      <c r="F37" s="52" t="s">
        <v>404</v>
      </c>
      <c r="G37" s="52" t="s">
        <v>469</v>
      </c>
      <c r="H37" s="52"/>
      <c r="I37" s="49"/>
      <c r="J37" s="52" t="s">
        <v>125</v>
      </c>
      <c r="K37" s="47"/>
      <c r="L37" s="52" t="s">
        <v>7</v>
      </c>
      <c r="M37" s="52" t="s">
        <v>185</v>
      </c>
      <c r="N37" s="52" t="s">
        <v>175</v>
      </c>
      <c r="O37" s="52" t="s">
        <v>443</v>
      </c>
      <c r="P37" s="52" t="s">
        <v>421</v>
      </c>
      <c r="Q37" s="52">
        <v>1</v>
      </c>
      <c r="R37" s="47">
        <v>0</v>
      </c>
      <c r="S37" s="47">
        <v>1</v>
      </c>
      <c r="T37" s="46" t="s">
        <v>773</v>
      </c>
      <c r="U37" s="52" t="s">
        <v>493</v>
      </c>
    </row>
    <row r="38" spans="2:21" customFormat="1" x14ac:dyDescent="0.3">
      <c r="B38" s="49" t="s">
        <v>433</v>
      </c>
      <c r="C38" s="50" t="s">
        <v>4115</v>
      </c>
      <c r="D38" s="47" t="s">
        <v>65</v>
      </c>
      <c r="E38" s="47" t="s">
        <v>66</v>
      </c>
      <c r="F38" s="47" t="s">
        <v>292</v>
      </c>
      <c r="G38" s="47" t="s">
        <v>507</v>
      </c>
      <c r="H38" s="47" t="s">
        <v>682</v>
      </c>
      <c r="I38" s="51">
        <v>44392</v>
      </c>
      <c r="J38" s="47" t="s">
        <v>139</v>
      </c>
      <c r="K38" s="47" t="s">
        <v>756</v>
      </c>
      <c r="L38" s="47" t="s">
        <v>7</v>
      </c>
      <c r="M38" s="47" t="s">
        <v>214</v>
      </c>
      <c r="N38" s="47" t="s">
        <v>192</v>
      </c>
      <c r="O38" s="47" t="s">
        <v>447</v>
      </c>
      <c r="P38" s="47" t="s">
        <v>434</v>
      </c>
      <c r="Q38" s="47">
        <v>1</v>
      </c>
      <c r="R38" s="47">
        <v>1</v>
      </c>
      <c r="S38" s="47">
        <v>0</v>
      </c>
      <c r="T38" s="48" t="s">
        <v>773</v>
      </c>
      <c r="U38" s="47"/>
    </row>
    <row r="39" spans="2:21" customFormat="1" x14ac:dyDescent="0.3">
      <c r="B39" s="49" t="s">
        <v>433</v>
      </c>
      <c r="C39" s="53" t="s">
        <v>597</v>
      </c>
      <c r="D39" s="52" t="s">
        <v>35</v>
      </c>
      <c r="E39" s="52" t="s">
        <v>36</v>
      </c>
      <c r="F39" s="52" t="s">
        <v>277</v>
      </c>
      <c r="G39" s="52" t="s">
        <v>649</v>
      </c>
      <c r="H39" s="52" t="s">
        <v>4108</v>
      </c>
      <c r="I39" s="49">
        <v>44593</v>
      </c>
      <c r="J39" s="52" t="s">
        <v>161</v>
      </c>
      <c r="K39" s="47" t="s">
        <v>755</v>
      </c>
      <c r="L39" s="52" t="s">
        <v>7</v>
      </c>
      <c r="M39" s="52" t="s">
        <v>195</v>
      </c>
      <c r="N39" s="52" t="s">
        <v>183</v>
      </c>
      <c r="O39" s="47" t="s">
        <v>449</v>
      </c>
      <c r="P39" s="52" t="s">
        <v>434</v>
      </c>
      <c r="Q39" s="52">
        <v>1</v>
      </c>
      <c r="R39" s="47">
        <v>1</v>
      </c>
      <c r="S39" s="47">
        <v>0</v>
      </c>
      <c r="T39" s="46" t="s">
        <v>773</v>
      </c>
      <c r="U39" s="52"/>
    </row>
    <row r="40" spans="2:21" customFormat="1" x14ac:dyDescent="0.3">
      <c r="B40" s="49" t="s">
        <v>433</v>
      </c>
      <c r="C40" s="50" t="s">
        <v>589</v>
      </c>
      <c r="D40" s="52" t="s">
        <v>122</v>
      </c>
      <c r="E40" s="52" t="s">
        <v>123</v>
      </c>
      <c r="F40" s="52" t="s">
        <v>318</v>
      </c>
      <c r="G40" s="52" t="s">
        <v>546</v>
      </c>
      <c r="H40" s="52" t="s">
        <v>683</v>
      </c>
      <c r="I40" s="49">
        <v>43507</v>
      </c>
      <c r="J40" s="47" t="s">
        <v>21</v>
      </c>
      <c r="K40" s="47" t="s">
        <v>4113</v>
      </c>
      <c r="L40" s="47" t="s">
        <v>7</v>
      </c>
      <c r="M40" s="47" t="s">
        <v>247</v>
      </c>
      <c r="N40" s="47" t="s">
        <v>192</v>
      </c>
      <c r="O40" s="52" t="s">
        <v>447</v>
      </c>
      <c r="P40" s="47" t="s">
        <v>434</v>
      </c>
      <c r="Q40" s="47">
        <v>1</v>
      </c>
      <c r="R40" s="47">
        <v>1</v>
      </c>
      <c r="S40" s="47">
        <v>0</v>
      </c>
      <c r="T40" s="48" t="s">
        <v>773</v>
      </c>
      <c r="U40" s="47"/>
    </row>
    <row r="41" spans="2:21" customFormat="1" x14ac:dyDescent="0.3">
      <c r="B41" s="49" t="s">
        <v>433</v>
      </c>
      <c r="C41" s="53" t="s">
        <v>469</v>
      </c>
      <c r="D41" s="47" t="s">
        <v>469</v>
      </c>
      <c r="E41" s="47" t="s">
        <v>469</v>
      </c>
      <c r="F41" s="47" t="s">
        <v>278</v>
      </c>
      <c r="G41" s="47" t="s">
        <v>469</v>
      </c>
      <c r="H41" s="47" t="s">
        <v>684</v>
      </c>
      <c r="I41" s="51"/>
      <c r="J41" s="52" t="s">
        <v>121</v>
      </c>
      <c r="K41" s="47" t="s">
        <v>754</v>
      </c>
      <c r="L41" s="52" t="s">
        <v>7</v>
      </c>
      <c r="M41" s="52" t="s">
        <v>222</v>
      </c>
      <c r="N41" s="52" t="s">
        <v>173</v>
      </c>
      <c r="O41" s="47" t="s">
        <v>446</v>
      </c>
      <c r="P41" s="52" t="s">
        <v>421</v>
      </c>
      <c r="Q41" s="52">
        <v>1</v>
      </c>
      <c r="R41" s="47">
        <v>0</v>
      </c>
      <c r="S41" s="47">
        <v>1</v>
      </c>
      <c r="T41" s="48" t="s">
        <v>773</v>
      </c>
      <c r="U41" s="52" t="s">
        <v>542</v>
      </c>
    </row>
    <row r="42" spans="2:21" customFormat="1" x14ac:dyDescent="0.3">
      <c r="B42" s="49" t="s">
        <v>433</v>
      </c>
      <c r="C42" s="50" t="s">
        <v>611</v>
      </c>
      <c r="D42" s="47" t="s">
        <v>43</v>
      </c>
      <c r="E42" s="47" t="s">
        <v>44</v>
      </c>
      <c r="F42" s="47" t="s">
        <v>281</v>
      </c>
      <c r="G42" s="47" t="s">
        <v>509</v>
      </c>
      <c r="H42" s="47" t="s">
        <v>685</v>
      </c>
      <c r="I42" s="51">
        <v>44571</v>
      </c>
      <c r="J42" s="47" t="s">
        <v>52</v>
      </c>
      <c r="K42" s="47" t="s">
        <v>758</v>
      </c>
      <c r="L42" s="47" t="s">
        <v>7</v>
      </c>
      <c r="M42" s="47" t="s">
        <v>209</v>
      </c>
      <c r="N42" s="47" t="s">
        <v>210</v>
      </c>
      <c r="O42" s="52" t="s">
        <v>461</v>
      </c>
      <c r="P42" s="47" t="s">
        <v>434</v>
      </c>
      <c r="Q42" s="47">
        <v>1</v>
      </c>
      <c r="R42" s="47">
        <v>1</v>
      </c>
      <c r="S42" s="47">
        <v>0</v>
      </c>
      <c r="T42" s="48" t="s">
        <v>773</v>
      </c>
      <c r="U42" s="47"/>
    </row>
    <row r="43" spans="2:21" customFormat="1" x14ac:dyDescent="0.3">
      <c r="B43" s="49" t="s">
        <v>433</v>
      </c>
      <c r="C43" s="50" t="s">
        <v>591</v>
      </c>
      <c r="D43" s="47" t="s">
        <v>116</v>
      </c>
      <c r="E43" s="47" t="s">
        <v>117</v>
      </c>
      <c r="F43" s="47">
        <v>6352456143</v>
      </c>
      <c r="G43" s="47"/>
      <c r="H43" s="47"/>
      <c r="I43" s="51">
        <v>43647</v>
      </c>
      <c r="J43" s="52" t="s">
        <v>125</v>
      </c>
      <c r="K43" s="47"/>
      <c r="L43" s="47" t="s">
        <v>7</v>
      </c>
      <c r="M43" s="47" t="s">
        <v>240</v>
      </c>
      <c r="N43" s="47" t="s">
        <v>175</v>
      </c>
      <c r="O43" s="47" t="s">
        <v>443</v>
      </c>
      <c r="P43" s="47" t="s">
        <v>434</v>
      </c>
      <c r="Q43" s="47">
        <v>1</v>
      </c>
      <c r="R43" s="47">
        <v>1</v>
      </c>
      <c r="S43" s="47">
        <v>0</v>
      </c>
      <c r="T43" s="48" t="s">
        <v>773</v>
      </c>
      <c r="U43" s="47"/>
    </row>
    <row r="44" spans="2:21" customFormat="1" x14ac:dyDescent="0.3">
      <c r="B44" s="49" t="s">
        <v>433</v>
      </c>
      <c r="C44" s="50" t="s">
        <v>469</v>
      </c>
      <c r="D44" s="47" t="s">
        <v>49</v>
      </c>
      <c r="E44" s="47" t="s">
        <v>50</v>
      </c>
      <c r="F44" s="47" t="s">
        <v>284</v>
      </c>
      <c r="G44" s="47" t="s">
        <v>510</v>
      </c>
      <c r="H44" s="47" t="s">
        <v>686</v>
      </c>
      <c r="I44" s="51">
        <v>44567</v>
      </c>
      <c r="J44" s="52" t="s">
        <v>121</v>
      </c>
      <c r="K44" s="47" t="s">
        <v>754</v>
      </c>
      <c r="L44" s="47" t="s">
        <v>7</v>
      </c>
      <c r="M44" s="47" t="s">
        <v>186</v>
      </c>
      <c r="N44" s="47" t="s">
        <v>173</v>
      </c>
      <c r="O44" s="47" t="s">
        <v>446</v>
      </c>
      <c r="P44" s="47" t="s">
        <v>434</v>
      </c>
      <c r="Q44" s="47">
        <v>1</v>
      </c>
      <c r="R44" s="47">
        <v>1</v>
      </c>
      <c r="S44" s="47">
        <v>0</v>
      </c>
      <c r="T44" s="48" t="s">
        <v>773</v>
      </c>
      <c r="U44" s="47"/>
    </row>
    <row r="45" spans="2:21" customFormat="1" x14ac:dyDescent="0.3">
      <c r="B45" s="49" t="s">
        <v>433</v>
      </c>
      <c r="C45" s="50" t="s">
        <v>608</v>
      </c>
      <c r="D45" s="52" t="s">
        <v>353</v>
      </c>
      <c r="E45" s="52" t="s">
        <v>354</v>
      </c>
      <c r="F45" s="52" t="s">
        <v>356</v>
      </c>
      <c r="G45" s="52" t="s">
        <v>511</v>
      </c>
      <c r="H45" s="52" t="s">
        <v>687</v>
      </c>
      <c r="I45" s="55">
        <v>44713</v>
      </c>
      <c r="J45" s="52" t="s">
        <v>111</v>
      </c>
      <c r="K45" s="47" t="s">
        <v>753</v>
      </c>
      <c r="L45" s="47" t="s">
        <v>7</v>
      </c>
      <c r="M45" s="47" t="s">
        <v>355</v>
      </c>
      <c r="N45" s="47" t="s">
        <v>228</v>
      </c>
      <c r="O45" s="47" t="s">
        <v>444</v>
      </c>
      <c r="P45" s="47" t="s">
        <v>434</v>
      </c>
      <c r="Q45" s="47">
        <v>1</v>
      </c>
      <c r="R45" s="47">
        <v>1</v>
      </c>
      <c r="S45" s="47">
        <v>0</v>
      </c>
      <c r="T45" s="48" t="s">
        <v>773</v>
      </c>
      <c r="U45" s="47"/>
    </row>
    <row r="46" spans="2:21" customFormat="1" x14ac:dyDescent="0.3">
      <c r="B46" s="49" t="s">
        <v>433</v>
      </c>
      <c r="C46" s="50" t="s">
        <v>607</v>
      </c>
      <c r="D46" s="47" t="s">
        <v>153</v>
      </c>
      <c r="E46" s="47" t="s">
        <v>154</v>
      </c>
      <c r="F46" s="47" t="s">
        <v>333</v>
      </c>
      <c r="G46" s="47" t="s">
        <v>638</v>
      </c>
      <c r="H46" s="47" t="s">
        <v>688</v>
      </c>
      <c r="I46" s="51">
        <v>42177</v>
      </c>
      <c r="J46" s="47" t="s">
        <v>85</v>
      </c>
      <c r="K46" s="47" t="s">
        <v>750</v>
      </c>
      <c r="L46" s="47" t="s">
        <v>7</v>
      </c>
      <c r="M46" s="47" t="s">
        <v>202</v>
      </c>
      <c r="N46" s="47" t="s">
        <v>203</v>
      </c>
      <c r="O46" s="47" t="s">
        <v>442</v>
      </c>
      <c r="P46" s="47" t="s">
        <v>434</v>
      </c>
      <c r="Q46" s="47">
        <v>1</v>
      </c>
      <c r="R46" s="47">
        <v>1</v>
      </c>
      <c r="S46" s="47">
        <v>0</v>
      </c>
      <c r="T46" s="48" t="s">
        <v>773</v>
      </c>
      <c r="U46" s="47"/>
    </row>
    <row r="47" spans="2:21" customFormat="1" x14ac:dyDescent="0.3">
      <c r="B47" s="49" t="s">
        <v>433</v>
      </c>
      <c r="C47" s="53" t="s">
        <v>601</v>
      </c>
      <c r="D47" s="52" t="s">
        <v>145</v>
      </c>
      <c r="E47" s="52" t="s">
        <v>146</v>
      </c>
      <c r="F47" s="52" t="s">
        <v>329</v>
      </c>
      <c r="G47" s="52" t="s">
        <v>616</v>
      </c>
      <c r="H47" s="52" t="s">
        <v>689</v>
      </c>
      <c r="I47" s="49">
        <v>42644</v>
      </c>
      <c r="J47" s="47" t="s">
        <v>144</v>
      </c>
      <c r="K47" s="47" t="s">
        <v>757</v>
      </c>
      <c r="L47" s="52" t="s">
        <v>7</v>
      </c>
      <c r="M47" s="52" t="s">
        <v>255</v>
      </c>
      <c r="N47" s="52" t="s">
        <v>256</v>
      </c>
      <c r="O47" s="47" t="s">
        <v>445</v>
      </c>
      <c r="P47" s="52" t="s">
        <v>434</v>
      </c>
      <c r="Q47" s="52">
        <v>1</v>
      </c>
      <c r="R47" s="47">
        <v>1</v>
      </c>
      <c r="S47" s="47">
        <v>0</v>
      </c>
      <c r="T47" s="48" t="s">
        <v>773</v>
      </c>
      <c r="U47" s="52"/>
    </row>
    <row r="48" spans="2:21" customFormat="1" x14ac:dyDescent="0.3">
      <c r="B48" s="49" t="s">
        <v>433</v>
      </c>
      <c r="C48" s="50" t="s">
        <v>606</v>
      </c>
      <c r="D48" s="52" t="s">
        <v>29</v>
      </c>
      <c r="E48" s="52" t="s">
        <v>30</v>
      </c>
      <c r="F48" s="52" t="s">
        <v>274</v>
      </c>
      <c r="G48" s="52" t="s">
        <v>621</v>
      </c>
      <c r="H48" s="52" t="s">
        <v>690</v>
      </c>
      <c r="I48" s="49">
        <v>44616</v>
      </c>
      <c r="J48" s="52" t="s">
        <v>85</v>
      </c>
      <c r="K48" s="47" t="s">
        <v>750</v>
      </c>
      <c r="L48" s="47" t="s">
        <v>7</v>
      </c>
      <c r="M48" s="47" t="s">
        <v>198</v>
      </c>
      <c r="N48" s="47" t="s">
        <v>199</v>
      </c>
      <c r="O48" s="47" t="s">
        <v>442</v>
      </c>
      <c r="P48" s="47" t="s">
        <v>434</v>
      </c>
      <c r="Q48" s="47">
        <v>1</v>
      </c>
      <c r="R48" s="47">
        <v>1</v>
      </c>
      <c r="S48" s="47">
        <v>0</v>
      </c>
      <c r="T48" s="48" t="s">
        <v>773</v>
      </c>
      <c r="U48" s="47"/>
    </row>
    <row r="49" spans="2:21" customFormat="1" x14ac:dyDescent="0.3">
      <c r="B49" s="49" t="s">
        <v>433</v>
      </c>
      <c r="C49" s="50" t="s">
        <v>612</v>
      </c>
      <c r="D49" s="47" t="s">
        <v>23</v>
      </c>
      <c r="E49" s="47" t="s">
        <v>24</v>
      </c>
      <c r="F49" s="47" t="s">
        <v>271</v>
      </c>
      <c r="G49" s="47" t="s">
        <v>555</v>
      </c>
      <c r="H49" s="47" t="s">
        <v>691</v>
      </c>
      <c r="I49" s="51">
        <v>44623</v>
      </c>
      <c r="J49" s="52" t="s">
        <v>52</v>
      </c>
      <c r="K49" s="47" t="s">
        <v>758</v>
      </c>
      <c r="L49" s="47" t="s">
        <v>7</v>
      </c>
      <c r="M49" s="47" t="s">
        <v>193</v>
      </c>
      <c r="N49" s="47" t="s">
        <v>194</v>
      </c>
      <c r="O49" s="47" t="s">
        <v>461</v>
      </c>
      <c r="P49" s="47" t="s">
        <v>434</v>
      </c>
      <c r="Q49" s="47">
        <v>1</v>
      </c>
      <c r="R49" s="47">
        <v>1</v>
      </c>
      <c r="S49" s="47">
        <v>0</v>
      </c>
      <c r="T49" s="48" t="s">
        <v>773</v>
      </c>
      <c r="U49" s="47"/>
    </row>
    <row r="50" spans="2:21" customFormat="1" x14ac:dyDescent="0.3">
      <c r="B50" s="49" t="s">
        <v>433</v>
      </c>
      <c r="C50" s="50" t="s">
        <v>592</v>
      </c>
      <c r="D50" s="47" t="s">
        <v>389</v>
      </c>
      <c r="E50" s="52" t="s">
        <v>390</v>
      </c>
      <c r="F50" s="47" t="s">
        <v>397</v>
      </c>
      <c r="G50" s="47" t="s">
        <v>512</v>
      </c>
      <c r="H50" s="47" t="s">
        <v>692</v>
      </c>
      <c r="I50" s="51">
        <v>44767</v>
      </c>
      <c r="J50" s="52" t="s">
        <v>125</v>
      </c>
      <c r="K50" s="47"/>
      <c r="L50" s="47" t="s">
        <v>7</v>
      </c>
      <c r="M50" s="47" t="s">
        <v>490</v>
      </c>
      <c r="N50" s="47" t="s">
        <v>181</v>
      </c>
      <c r="O50" s="47" t="s">
        <v>443</v>
      </c>
      <c r="P50" s="47" t="s">
        <v>434</v>
      </c>
      <c r="Q50" s="47">
        <v>1</v>
      </c>
      <c r="R50" s="47">
        <v>1</v>
      </c>
      <c r="S50" s="47">
        <v>0</v>
      </c>
      <c r="T50" s="48" t="s">
        <v>773</v>
      </c>
      <c r="U50" s="52"/>
    </row>
    <row r="51" spans="2:21" customFormat="1" x14ac:dyDescent="0.3">
      <c r="B51" s="49" t="s">
        <v>433</v>
      </c>
      <c r="C51" s="50" t="s">
        <v>612</v>
      </c>
      <c r="D51" s="47" t="s">
        <v>118</v>
      </c>
      <c r="E51" s="47" t="s">
        <v>119</v>
      </c>
      <c r="F51" s="47" t="s">
        <v>316</v>
      </c>
      <c r="G51" s="47" t="s">
        <v>513</v>
      </c>
      <c r="H51" s="47" t="s">
        <v>693</v>
      </c>
      <c r="I51" s="51">
        <v>43617</v>
      </c>
      <c r="J51" s="52" t="s">
        <v>52</v>
      </c>
      <c r="K51" s="47" t="s">
        <v>758</v>
      </c>
      <c r="L51" s="47" t="s">
        <v>7</v>
      </c>
      <c r="M51" s="47" t="s">
        <v>245</v>
      </c>
      <c r="N51" s="47" t="s">
        <v>194</v>
      </c>
      <c r="O51" s="47" t="s">
        <v>461</v>
      </c>
      <c r="P51" s="47" t="s">
        <v>434</v>
      </c>
      <c r="Q51" s="47">
        <v>1</v>
      </c>
      <c r="R51" s="47">
        <v>1</v>
      </c>
      <c r="S51" s="47">
        <v>0</v>
      </c>
      <c r="T51" s="48" t="s">
        <v>773</v>
      </c>
      <c r="U51" s="47"/>
    </row>
    <row r="52" spans="2:21" customFormat="1" x14ac:dyDescent="0.3">
      <c r="B52" s="49" t="s">
        <v>433</v>
      </c>
      <c r="C52" s="50" t="s">
        <v>597</v>
      </c>
      <c r="D52" s="52" t="s">
        <v>16</v>
      </c>
      <c r="E52" s="52" t="s">
        <v>17</v>
      </c>
      <c r="F52" s="52" t="s">
        <v>269</v>
      </c>
      <c r="G52" s="52" t="s">
        <v>556</v>
      </c>
      <c r="H52" s="52" t="s">
        <v>694</v>
      </c>
      <c r="I52" s="49">
        <v>44644</v>
      </c>
      <c r="J52" s="52" t="s">
        <v>161</v>
      </c>
      <c r="K52" s="47" t="s">
        <v>755</v>
      </c>
      <c r="L52" s="47" t="s">
        <v>7</v>
      </c>
      <c r="M52" s="47" t="s">
        <v>182</v>
      </c>
      <c r="N52" s="47" t="s">
        <v>183</v>
      </c>
      <c r="O52" s="47" t="s">
        <v>449</v>
      </c>
      <c r="P52" s="47" t="s">
        <v>434</v>
      </c>
      <c r="Q52" s="47">
        <v>1</v>
      </c>
      <c r="R52" s="47">
        <v>1</v>
      </c>
      <c r="S52" s="47">
        <v>0</v>
      </c>
      <c r="T52" s="48" t="s">
        <v>773</v>
      </c>
      <c r="U52" s="47"/>
    </row>
    <row r="53" spans="2:21" customFormat="1" x14ac:dyDescent="0.3">
      <c r="B53" s="49" t="s">
        <v>433</v>
      </c>
      <c r="C53" s="50" t="s">
        <v>602</v>
      </c>
      <c r="D53" s="47" t="s">
        <v>151</v>
      </c>
      <c r="E53" s="47" t="s">
        <v>152</v>
      </c>
      <c r="F53" s="47" t="s">
        <v>332</v>
      </c>
      <c r="G53" s="47" t="s">
        <v>557</v>
      </c>
      <c r="H53" s="47" t="s">
        <v>695</v>
      </c>
      <c r="I53" s="51">
        <v>42324</v>
      </c>
      <c r="J53" s="52" t="s">
        <v>144</v>
      </c>
      <c r="K53" s="47" t="s">
        <v>757</v>
      </c>
      <c r="L53" s="47" t="s">
        <v>7</v>
      </c>
      <c r="M53" s="47" t="s">
        <v>257</v>
      </c>
      <c r="N53" s="47" t="s">
        <v>177</v>
      </c>
      <c r="O53" s="47" t="s">
        <v>445</v>
      </c>
      <c r="P53" s="47" t="s">
        <v>434</v>
      </c>
      <c r="Q53" s="47">
        <v>1</v>
      </c>
      <c r="R53" s="47">
        <v>1</v>
      </c>
      <c r="S53" s="47">
        <v>0</v>
      </c>
      <c r="T53" s="48" t="s">
        <v>773</v>
      </c>
      <c r="U53" s="47"/>
    </row>
    <row r="54" spans="2:21" customFormat="1" x14ac:dyDescent="0.3">
      <c r="B54" s="49" t="s">
        <v>433</v>
      </c>
      <c r="C54" s="50" t="s">
        <v>601</v>
      </c>
      <c r="D54" s="47" t="s">
        <v>142</v>
      </c>
      <c r="E54" s="47" t="s">
        <v>143</v>
      </c>
      <c r="F54" s="47" t="s">
        <v>328</v>
      </c>
      <c r="G54" s="47" t="s">
        <v>558</v>
      </c>
      <c r="H54" s="47" t="s">
        <v>696</v>
      </c>
      <c r="I54" s="51">
        <v>43003</v>
      </c>
      <c r="J54" s="52" t="s">
        <v>144</v>
      </c>
      <c r="K54" s="47" t="s">
        <v>757</v>
      </c>
      <c r="L54" s="47" t="s">
        <v>7</v>
      </c>
      <c r="M54" s="47" t="s">
        <v>255</v>
      </c>
      <c r="N54" s="47" t="s">
        <v>256</v>
      </c>
      <c r="O54" s="47" t="s">
        <v>445</v>
      </c>
      <c r="P54" s="47" t="s">
        <v>434</v>
      </c>
      <c r="Q54" s="47">
        <v>1</v>
      </c>
      <c r="R54" s="47">
        <v>1</v>
      </c>
      <c r="S54" s="47">
        <v>0</v>
      </c>
      <c r="T54" s="48" t="s">
        <v>773</v>
      </c>
      <c r="U54" s="47"/>
    </row>
    <row r="55" spans="2:21" customFormat="1" x14ac:dyDescent="0.3">
      <c r="B55" s="49" t="s">
        <v>433</v>
      </c>
      <c r="C55" s="50" t="s">
        <v>592</v>
      </c>
      <c r="D55" s="47" t="s">
        <v>124</v>
      </c>
      <c r="E55" s="47" t="s">
        <v>125</v>
      </c>
      <c r="F55" s="47" t="s">
        <v>319</v>
      </c>
      <c r="G55" s="47" t="s">
        <v>559</v>
      </c>
      <c r="H55" s="47" t="s">
        <v>697</v>
      </c>
      <c r="I55" s="51">
        <v>43500</v>
      </c>
      <c r="J55" s="52" t="s">
        <v>125</v>
      </c>
      <c r="K55" s="47"/>
      <c r="L55" s="47" t="s">
        <v>7</v>
      </c>
      <c r="M55" s="47" t="s">
        <v>204</v>
      </c>
      <c r="N55" s="47" t="s">
        <v>181</v>
      </c>
      <c r="O55" s="47" t="s">
        <v>443</v>
      </c>
      <c r="P55" s="47" t="s">
        <v>434</v>
      </c>
      <c r="Q55" s="47">
        <v>1</v>
      </c>
      <c r="R55" s="47">
        <v>1</v>
      </c>
      <c r="S55" s="47">
        <v>0</v>
      </c>
      <c r="T55" s="48" t="s">
        <v>773</v>
      </c>
      <c r="U55" s="47"/>
    </row>
    <row r="56" spans="2:21" customFormat="1" x14ac:dyDescent="0.3">
      <c r="B56" s="49" t="s">
        <v>433</v>
      </c>
      <c r="C56" s="50" t="s">
        <v>596</v>
      </c>
      <c r="D56" s="47" t="s">
        <v>357</v>
      </c>
      <c r="E56" s="47" t="s">
        <v>358</v>
      </c>
      <c r="F56" s="47" t="s">
        <v>359</v>
      </c>
      <c r="G56" s="47" t="s">
        <v>560</v>
      </c>
      <c r="H56" s="47" t="s">
        <v>698</v>
      </c>
      <c r="I56" s="51">
        <v>44704</v>
      </c>
      <c r="J56" s="52" t="s">
        <v>161</v>
      </c>
      <c r="K56" s="47" t="s">
        <v>755</v>
      </c>
      <c r="L56" s="47" t="s">
        <v>7</v>
      </c>
      <c r="M56" s="47" t="s">
        <v>224</v>
      </c>
      <c r="N56" s="47" t="s">
        <v>197</v>
      </c>
      <c r="O56" s="47" t="s">
        <v>449</v>
      </c>
      <c r="P56" s="47" t="s">
        <v>434</v>
      </c>
      <c r="Q56" s="47">
        <v>1</v>
      </c>
      <c r="R56" s="47">
        <v>1</v>
      </c>
      <c r="S56" s="47">
        <v>0</v>
      </c>
      <c r="T56" s="48" t="s">
        <v>773</v>
      </c>
      <c r="U56" s="47"/>
    </row>
    <row r="57" spans="2:21" customFormat="1" x14ac:dyDescent="0.3">
      <c r="B57" s="49" t="s">
        <v>433</v>
      </c>
      <c r="C57" s="50" t="s">
        <v>589</v>
      </c>
      <c r="D57" s="47" t="s">
        <v>93</v>
      </c>
      <c r="E57" s="47" t="s">
        <v>94</v>
      </c>
      <c r="F57" s="47" t="s">
        <v>305</v>
      </c>
      <c r="G57" s="47" t="s">
        <v>561</v>
      </c>
      <c r="H57" s="47" t="s">
        <v>699</v>
      </c>
      <c r="I57" s="51">
        <v>44053</v>
      </c>
      <c r="J57" s="47" t="s">
        <v>21</v>
      </c>
      <c r="K57" s="47" t="s">
        <v>4113</v>
      </c>
      <c r="L57" s="47" t="s">
        <v>7</v>
      </c>
      <c r="M57" s="47" t="s">
        <v>235</v>
      </c>
      <c r="N57" s="47" t="s">
        <v>192</v>
      </c>
      <c r="O57" s="47" t="s">
        <v>447</v>
      </c>
      <c r="P57" s="47" t="s">
        <v>434</v>
      </c>
      <c r="Q57" s="47">
        <v>1</v>
      </c>
      <c r="R57" s="47">
        <v>1</v>
      </c>
      <c r="S57" s="47">
        <v>0</v>
      </c>
      <c r="T57" s="48" t="s">
        <v>773</v>
      </c>
      <c r="U57" s="47"/>
    </row>
    <row r="58" spans="2:21" customFormat="1" x14ac:dyDescent="0.3">
      <c r="B58" s="49" t="s">
        <v>433</v>
      </c>
      <c r="C58" s="50" t="s">
        <v>596</v>
      </c>
      <c r="D58" s="47" t="s">
        <v>69</v>
      </c>
      <c r="E58" s="47" t="s">
        <v>70</v>
      </c>
      <c r="F58" s="47" t="s">
        <v>294</v>
      </c>
      <c r="G58" s="47" t="s">
        <v>639</v>
      </c>
      <c r="H58" s="47" t="s">
        <v>700</v>
      </c>
      <c r="I58" s="51">
        <v>44377</v>
      </c>
      <c r="J58" s="52" t="s">
        <v>161</v>
      </c>
      <c r="K58" s="47" t="s">
        <v>755</v>
      </c>
      <c r="L58" s="47" t="s">
        <v>7</v>
      </c>
      <c r="M58" s="47" t="s">
        <v>223</v>
      </c>
      <c r="N58" s="47" t="s">
        <v>197</v>
      </c>
      <c r="O58" s="47" t="s">
        <v>449</v>
      </c>
      <c r="P58" s="47" t="s">
        <v>434</v>
      </c>
      <c r="Q58" s="47">
        <v>1</v>
      </c>
      <c r="R58" s="47">
        <v>1</v>
      </c>
      <c r="S58" s="47">
        <v>0</v>
      </c>
      <c r="T58" s="48" t="s">
        <v>773</v>
      </c>
      <c r="U58" s="47"/>
    </row>
    <row r="59" spans="2:21" customFormat="1" x14ac:dyDescent="0.3">
      <c r="B59" s="49" t="s">
        <v>433</v>
      </c>
      <c r="C59" s="50" t="s">
        <v>596</v>
      </c>
      <c r="D59" s="47" t="s">
        <v>377</v>
      </c>
      <c r="E59" s="47" t="s">
        <v>378</v>
      </c>
      <c r="F59" s="47" t="s">
        <v>383</v>
      </c>
      <c r="G59" s="47"/>
      <c r="H59" s="47"/>
      <c r="I59" s="51">
        <v>44755</v>
      </c>
      <c r="J59" s="47" t="s">
        <v>161</v>
      </c>
      <c r="K59" s="47" t="s">
        <v>755</v>
      </c>
      <c r="L59" s="47" t="s">
        <v>7</v>
      </c>
      <c r="M59" s="47" t="s">
        <v>381</v>
      </c>
      <c r="N59" s="47" t="s">
        <v>197</v>
      </c>
      <c r="O59" s="47" t="s">
        <v>449</v>
      </c>
      <c r="P59" s="47" t="s">
        <v>434</v>
      </c>
      <c r="Q59" s="47">
        <v>1</v>
      </c>
      <c r="R59" s="47">
        <v>1</v>
      </c>
      <c r="S59" s="47">
        <v>0</v>
      </c>
      <c r="T59" s="48" t="s">
        <v>773</v>
      </c>
      <c r="U59" s="47"/>
    </row>
    <row r="60" spans="2:21" customFormat="1" x14ac:dyDescent="0.3">
      <c r="B60" s="49" t="s">
        <v>433</v>
      </c>
      <c r="C60" s="50" t="s">
        <v>600</v>
      </c>
      <c r="D60" s="47" t="s">
        <v>140</v>
      </c>
      <c r="E60" s="47" t="s">
        <v>141</v>
      </c>
      <c r="F60" s="47" t="s">
        <v>327</v>
      </c>
      <c r="G60" s="47" t="s">
        <v>514</v>
      </c>
      <c r="H60" s="47" t="s">
        <v>701</v>
      </c>
      <c r="I60" s="51">
        <v>43084</v>
      </c>
      <c r="J60" s="47" t="s">
        <v>144</v>
      </c>
      <c r="K60" s="47" t="s">
        <v>757</v>
      </c>
      <c r="L60" s="47" t="s">
        <v>7</v>
      </c>
      <c r="M60" s="47" t="s">
        <v>254</v>
      </c>
      <c r="N60" s="47" t="s">
        <v>177</v>
      </c>
      <c r="O60" s="47" t="s">
        <v>445</v>
      </c>
      <c r="P60" s="47" t="s">
        <v>434</v>
      </c>
      <c r="Q60" s="47">
        <v>1</v>
      </c>
      <c r="R60" s="47">
        <v>1</v>
      </c>
      <c r="S60" s="47">
        <v>0</v>
      </c>
      <c r="T60" s="48" t="s">
        <v>773</v>
      </c>
      <c r="U60" s="47"/>
    </row>
    <row r="61" spans="2:21" customFormat="1" x14ac:dyDescent="0.3">
      <c r="B61" s="49" t="s">
        <v>433</v>
      </c>
      <c r="C61" s="50" t="s">
        <v>589</v>
      </c>
      <c r="D61" s="47" t="s">
        <v>41</v>
      </c>
      <c r="E61" s="47" t="s">
        <v>42</v>
      </c>
      <c r="F61" s="47" t="s">
        <v>280</v>
      </c>
      <c r="G61" s="47" t="s">
        <v>562</v>
      </c>
      <c r="H61" s="47" t="s">
        <v>702</v>
      </c>
      <c r="I61" s="51">
        <v>44571</v>
      </c>
      <c r="J61" s="47" t="s">
        <v>21</v>
      </c>
      <c r="K61" s="47" t="s">
        <v>4113</v>
      </c>
      <c r="L61" s="47" t="s">
        <v>7</v>
      </c>
      <c r="M61" s="47" t="s">
        <v>208</v>
      </c>
      <c r="N61" s="47" t="s">
        <v>192</v>
      </c>
      <c r="O61" s="47" t="s">
        <v>447</v>
      </c>
      <c r="P61" s="47" t="s">
        <v>434</v>
      </c>
      <c r="Q61" s="47">
        <v>1</v>
      </c>
      <c r="R61" s="47">
        <v>1</v>
      </c>
      <c r="S61" s="47">
        <v>0</v>
      </c>
      <c r="T61" s="48" t="s">
        <v>773</v>
      </c>
      <c r="U61" s="47"/>
    </row>
    <row r="62" spans="2:21" customFormat="1" x14ac:dyDescent="0.3">
      <c r="B62" s="49" t="s">
        <v>433</v>
      </c>
      <c r="C62" s="50" t="s">
        <v>4114</v>
      </c>
      <c r="D62" s="47" t="s">
        <v>89</v>
      </c>
      <c r="E62" s="47" t="s">
        <v>90</v>
      </c>
      <c r="F62" s="47" t="s">
        <v>303</v>
      </c>
      <c r="G62" s="47" t="s">
        <v>563</v>
      </c>
      <c r="H62" s="47" t="s">
        <v>703</v>
      </c>
      <c r="I62" s="51">
        <v>44067</v>
      </c>
      <c r="J62" s="47" t="s">
        <v>21</v>
      </c>
      <c r="K62" s="47" t="s">
        <v>4113</v>
      </c>
      <c r="L62" s="47" t="s">
        <v>7</v>
      </c>
      <c r="M62" s="47" t="s">
        <v>233</v>
      </c>
      <c r="N62" s="47" t="s">
        <v>192</v>
      </c>
      <c r="O62" s="47" t="s">
        <v>447</v>
      </c>
      <c r="P62" s="47" t="s">
        <v>434</v>
      </c>
      <c r="Q62" s="47">
        <v>1</v>
      </c>
      <c r="R62" s="47">
        <v>1</v>
      </c>
      <c r="S62" s="47">
        <v>0</v>
      </c>
      <c r="T62" s="48" t="s">
        <v>773</v>
      </c>
      <c r="U62" s="47"/>
    </row>
    <row r="63" spans="2:21" customFormat="1" x14ac:dyDescent="0.3">
      <c r="B63" s="49" t="s">
        <v>433</v>
      </c>
      <c r="C63" s="50" t="s">
        <v>597</v>
      </c>
      <c r="D63" s="47" t="s">
        <v>73</v>
      </c>
      <c r="E63" s="47" t="s">
        <v>74</v>
      </c>
      <c r="F63" s="47" t="s">
        <v>296</v>
      </c>
      <c r="G63" s="47" t="s">
        <v>515</v>
      </c>
      <c r="H63" s="47" t="s">
        <v>704</v>
      </c>
      <c r="I63" s="51">
        <v>44291</v>
      </c>
      <c r="J63" s="47" t="s">
        <v>161</v>
      </c>
      <c r="K63" s="47" t="s">
        <v>755</v>
      </c>
      <c r="L63" s="47" t="s">
        <v>7</v>
      </c>
      <c r="M63" s="47" t="s">
        <v>216</v>
      </c>
      <c r="N63" s="47" t="s">
        <v>183</v>
      </c>
      <c r="O63" s="47" t="s">
        <v>449</v>
      </c>
      <c r="P63" s="47" t="s">
        <v>434</v>
      </c>
      <c r="Q63" s="47">
        <v>1</v>
      </c>
      <c r="R63" s="47">
        <v>1</v>
      </c>
      <c r="S63" s="47">
        <v>0</v>
      </c>
      <c r="T63" s="48" t="s">
        <v>773</v>
      </c>
      <c r="U63" s="47"/>
    </row>
    <row r="64" spans="2:21" customFormat="1" x14ac:dyDescent="0.3">
      <c r="B64" s="49" t="s">
        <v>433</v>
      </c>
      <c r="C64" s="50" t="s">
        <v>612</v>
      </c>
      <c r="D64" s="47" t="s">
        <v>132</v>
      </c>
      <c r="E64" s="47" t="s">
        <v>133</v>
      </c>
      <c r="F64" s="47" t="s">
        <v>323</v>
      </c>
      <c r="G64" s="47" t="s">
        <v>564</v>
      </c>
      <c r="H64" s="47" t="s">
        <v>705</v>
      </c>
      <c r="I64" s="51">
        <v>43195</v>
      </c>
      <c r="J64" s="47" t="s">
        <v>52</v>
      </c>
      <c r="K64" s="47" t="s">
        <v>758</v>
      </c>
      <c r="L64" s="47" t="s">
        <v>7</v>
      </c>
      <c r="M64" s="47" t="s">
        <v>250</v>
      </c>
      <c r="N64" s="47" t="s">
        <v>194</v>
      </c>
      <c r="O64" s="47" t="s">
        <v>461</v>
      </c>
      <c r="P64" s="47" t="s">
        <v>434</v>
      </c>
      <c r="Q64" s="47">
        <v>1</v>
      </c>
      <c r="R64" s="47">
        <v>1</v>
      </c>
      <c r="S64" s="47">
        <v>0</v>
      </c>
      <c r="T64" s="48" t="s">
        <v>773</v>
      </c>
      <c r="U64" s="47"/>
    </row>
    <row r="65" spans="2:21" customFormat="1" x14ac:dyDescent="0.3">
      <c r="B65" s="49" t="s">
        <v>433</v>
      </c>
      <c r="C65" s="50" t="s">
        <v>593</v>
      </c>
      <c r="D65" s="47" t="s">
        <v>368</v>
      </c>
      <c r="E65" s="47" t="s">
        <v>369</v>
      </c>
      <c r="F65" s="47" t="s">
        <v>375</v>
      </c>
      <c r="G65" s="47" t="s">
        <v>516</v>
      </c>
      <c r="H65" s="47" t="s">
        <v>706</v>
      </c>
      <c r="I65" s="51">
        <v>44739</v>
      </c>
      <c r="J65" s="47" t="s">
        <v>88</v>
      </c>
      <c r="K65" s="47" t="s">
        <v>752</v>
      </c>
      <c r="L65" s="47" t="s">
        <v>7</v>
      </c>
      <c r="M65" s="47" t="s">
        <v>189</v>
      </c>
      <c r="N65" s="47" t="s">
        <v>190</v>
      </c>
      <c r="O65" s="47" t="s">
        <v>462</v>
      </c>
      <c r="P65" s="47" t="s">
        <v>434</v>
      </c>
      <c r="Q65" s="47">
        <v>1</v>
      </c>
      <c r="R65" s="47">
        <v>1</v>
      </c>
      <c r="S65" s="47">
        <v>0</v>
      </c>
      <c r="T65" s="48" t="s">
        <v>773</v>
      </c>
      <c r="U65" s="47"/>
    </row>
    <row r="66" spans="2:21" customFormat="1" x14ac:dyDescent="0.3">
      <c r="B66" s="47" t="s">
        <v>433</v>
      </c>
      <c r="C66" s="50" t="s">
        <v>610</v>
      </c>
      <c r="D66" s="47" t="s">
        <v>12</v>
      </c>
      <c r="E66" s="47" t="s">
        <v>13</v>
      </c>
      <c r="F66" s="47" t="s">
        <v>267</v>
      </c>
      <c r="G66" s="47" t="s">
        <v>517</v>
      </c>
      <c r="H66" s="47" t="s">
        <v>707</v>
      </c>
      <c r="I66" s="51">
        <v>44655</v>
      </c>
      <c r="J66" s="47" t="s">
        <v>52</v>
      </c>
      <c r="K66" s="47" t="s">
        <v>758</v>
      </c>
      <c r="L66" s="47" t="s">
        <v>7</v>
      </c>
      <c r="M66" s="47" t="s">
        <v>178</v>
      </c>
      <c r="N66" s="47" t="s">
        <v>179</v>
      </c>
      <c r="O66" s="47" t="s">
        <v>461</v>
      </c>
      <c r="P66" s="47" t="s">
        <v>434</v>
      </c>
      <c r="Q66" s="47">
        <v>1</v>
      </c>
      <c r="R66" s="47">
        <v>1</v>
      </c>
      <c r="S66" s="47">
        <v>0</v>
      </c>
      <c r="T66" s="48" t="s">
        <v>773</v>
      </c>
      <c r="U66" s="47"/>
    </row>
    <row r="67" spans="2:21" customFormat="1" x14ac:dyDescent="0.3">
      <c r="B67" s="47" t="s">
        <v>433</v>
      </c>
      <c r="C67" s="50" t="s">
        <v>609</v>
      </c>
      <c r="D67" s="47" t="s">
        <v>101</v>
      </c>
      <c r="E67" s="47" t="s">
        <v>102</v>
      </c>
      <c r="F67" s="47" t="s">
        <v>309</v>
      </c>
      <c r="G67" s="47" t="s">
        <v>640</v>
      </c>
      <c r="H67" s="47" t="s">
        <v>708</v>
      </c>
      <c r="I67" s="51">
        <v>43836</v>
      </c>
      <c r="J67" s="47" t="s">
        <v>111</v>
      </c>
      <c r="K67" s="47" t="s">
        <v>753</v>
      </c>
      <c r="L67" s="47" t="s">
        <v>7</v>
      </c>
      <c r="M67" s="47" t="s">
        <v>187</v>
      </c>
      <c r="N67" s="47" t="s">
        <v>188</v>
      </c>
      <c r="O67" s="47" t="s">
        <v>444</v>
      </c>
      <c r="P67" s="47" t="s">
        <v>434</v>
      </c>
      <c r="Q67" s="47">
        <v>1</v>
      </c>
      <c r="R67" s="47">
        <v>1</v>
      </c>
      <c r="S67" s="47">
        <v>0</v>
      </c>
      <c r="T67" s="48" t="s">
        <v>773</v>
      </c>
      <c r="U67" s="47"/>
    </row>
    <row r="68" spans="2:21" customFormat="1" x14ac:dyDescent="0.3">
      <c r="B68" s="49" t="s">
        <v>433</v>
      </c>
      <c r="C68" s="50" t="s">
        <v>605</v>
      </c>
      <c r="D68" s="47" t="s">
        <v>97</v>
      </c>
      <c r="E68" s="47" t="s">
        <v>98</v>
      </c>
      <c r="F68" s="47" t="s">
        <v>307</v>
      </c>
      <c r="G68" s="47" t="s">
        <v>518</v>
      </c>
      <c r="H68" s="47" t="s">
        <v>709</v>
      </c>
      <c r="I68" s="51">
        <v>44019</v>
      </c>
      <c r="J68" s="47" t="s">
        <v>85</v>
      </c>
      <c r="K68" s="47" t="s">
        <v>750</v>
      </c>
      <c r="L68" s="47" t="s">
        <v>7</v>
      </c>
      <c r="M68" s="47" t="s">
        <v>236</v>
      </c>
      <c r="N68" s="47" t="s">
        <v>203</v>
      </c>
      <c r="O68" s="47" t="s">
        <v>442</v>
      </c>
      <c r="P68" s="47" t="s">
        <v>434</v>
      </c>
      <c r="Q68" s="47">
        <v>1</v>
      </c>
      <c r="R68" s="47">
        <v>1</v>
      </c>
      <c r="S68" s="47">
        <v>0</v>
      </c>
      <c r="T68" s="48" t="s">
        <v>773</v>
      </c>
      <c r="U68" s="47"/>
    </row>
    <row r="69" spans="2:21" customFormat="1" x14ac:dyDescent="0.3">
      <c r="B69" s="49" t="s">
        <v>433</v>
      </c>
      <c r="C69" s="50" t="s">
        <v>602</v>
      </c>
      <c r="D69" s="47" t="s">
        <v>10</v>
      </c>
      <c r="E69" s="47" t="s">
        <v>11</v>
      </c>
      <c r="F69" s="47" t="s">
        <v>266</v>
      </c>
      <c r="G69" s="47" t="s">
        <v>565</v>
      </c>
      <c r="H69" s="47" t="s">
        <v>710</v>
      </c>
      <c r="I69" s="51">
        <v>44655</v>
      </c>
      <c r="J69" s="47" t="s">
        <v>144</v>
      </c>
      <c r="K69" s="47" t="s">
        <v>757</v>
      </c>
      <c r="L69" s="47" t="s">
        <v>7</v>
      </c>
      <c r="M69" s="47" t="s">
        <v>176</v>
      </c>
      <c r="N69" s="47" t="s">
        <v>177</v>
      </c>
      <c r="O69" s="47" t="s">
        <v>445</v>
      </c>
      <c r="P69" s="47" t="s">
        <v>434</v>
      </c>
      <c r="Q69" s="47">
        <v>1</v>
      </c>
      <c r="R69" s="47">
        <v>1</v>
      </c>
      <c r="S69" s="47">
        <v>0</v>
      </c>
      <c r="T69" s="48" t="s">
        <v>773</v>
      </c>
      <c r="U69" s="47"/>
    </row>
    <row r="70" spans="2:21" customFormat="1" x14ac:dyDescent="0.3">
      <c r="B70" s="49" t="s">
        <v>433</v>
      </c>
      <c r="C70" s="50" t="s">
        <v>598</v>
      </c>
      <c r="D70" s="47" t="s">
        <v>39</v>
      </c>
      <c r="E70" s="47" t="s">
        <v>40</v>
      </c>
      <c r="F70" s="47" t="s">
        <v>279</v>
      </c>
      <c r="G70" s="47" t="s">
        <v>519</v>
      </c>
      <c r="H70" s="47" t="s">
        <v>711</v>
      </c>
      <c r="I70" s="51">
        <v>44581</v>
      </c>
      <c r="J70" s="47" t="s">
        <v>87</v>
      </c>
      <c r="K70" s="47" t="s">
        <v>751</v>
      </c>
      <c r="L70" s="47" t="s">
        <v>7</v>
      </c>
      <c r="M70" s="47" t="s">
        <v>206</v>
      </c>
      <c r="N70" s="47" t="s">
        <v>207</v>
      </c>
      <c r="O70" s="47" t="s">
        <v>448</v>
      </c>
      <c r="P70" s="47" t="s">
        <v>434</v>
      </c>
      <c r="Q70" s="47">
        <v>1</v>
      </c>
      <c r="R70" s="47">
        <v>1</v>
      </c>
      <c r="S70" s="47">
        <v>0</v>
      </c>
      <c r="T70" s="48" t="s">
        <v>801</v>
      </c>
      <c r="U70" s="47"/>
    </row>
    <row r="71" spans="2:21" customFormat="1" x14ac:dyDescent="0.3">
      <c r="B71" s="47" t="s">
        <v>433</v>
      </c>
      <c r="C71" s="50" t="s">
        <v>4114</v>
      </c>
      <c r="D71" s="47" t="s">
        <v>63</v>
      </c>
      <c r="E71" s="47" t="s">
        <v>64</v>
      </c>
      <c r="F71" s="47" t="s">
        <v>291</v>
      </c>
      <c r="G71" s="47" t="s">
        <v>566</v>
      </c>
      <c r="H71" s="47" t="s">
        <v>712</v>
      </c>
      <c r="I71" s="51">
        <v>44410</v>
      </c>
      <c r="J71" s="47" t="s">
        <v>21</v>
      </c>
      <c r="K71" s="47" t="s">
        <v>4113</v>
      </c>
      <c r="L71" s="47" t="s">
        <v>7</v>
      </c>
      <c r="M71" s="47" t="s">
        <v>191</v>
      </c>
      <c r="N71" s="47" t="s">
        <v>192</v>
      </c>
      <c r="O71" s="47" t="s">
        <v>447</v>
      </c>
      <c r="P71" s="47" t="s">
        <v>434</v>
      </c>
      <c r="Q71" s="47">
        <v>1</v>
      </c>
      <c r="R71" s="47">
        <v>1</v>
      </c>
      <c r="S71" s="47">
        <v>0</v>
      </c>
      <c r="T71" s="48" t="s">
        <v>773</v>
      </c>
      <c r="U71" s="47"/>
    </row>
    <row r="72" spans="2:21" customFormat="1" x14ac:dyDescent="0.3">
      <c r="B72" s="47" t="s">
        <v>433</v>
      </c>
      <c r="C72" s="50" t="s">
        <v>4115</v>
      </c>
      <c r="D72" s="47" t="s">
        <v>4110</v>
      </c>
      <c r="E72" s="47" t="s">
        <v>4111</v>
      </c>
      <c r="F72" s="47"/>
      <c r="G72" s="52" t="s">
        <v>469</v>
      </c>
      <c r="H72" s="47" t="s">
        <v>4112</v>
      </c>
      <c r="I72" s="51"/>
      <c r="J72" s="47" t="s">
        <v>139</v>
      </c>
      <c r="K72" s="47" t="s">
        <v>756</v>
      </c>
      <c r="L72" s="47" t="s">
        <v>7</v>
      </c>
      <c r="M72" s="47" t="s">
        <v>214</v>
      </c>
      <c r="N72" s="47" t="s">
        <v>192</v>
      </c>
      <c r="O72" s="47" t="s">
        <v>447</v>
      </c>
      <c r="P72" s="47" t="s">
        <v>421</v>
      </c>
      <c r="Q72" s="47">
        <v>1</v>
      </c>
      <c r="R72" s="47">
        <v>0</v>
      </c>
      <c r="S72" s="47">
        <v>1</v>
      </c>
      <c r="T72" s="48" t="s">
        <v>773</v>
      </c>
      <c r="U72" s="47"/>
    </row>
    <row r="73" spans="2:21" customFormat="1" x14ac:dyDescent="0.3">
      <c r="B73" s="49" t="s">
        <v>433</v>
      </c>
      <c r="C73" s="50" t="s">
        <v>597</v>
      </c>
      <c r="D73" s="47" t="s">
        <v>25</v>
      </c>
      <c r="E73" s="47" t="s">
        <v>26</v>
      </c>
      <c r="F73" s="47" t="s">
        <v>272</v>
      </c>
      <c r="G73" s="47" t="s">
        <v>614</v>
      </c>
      <c r="H73" s="47" t="s">
        <v>713</v>
      </c>
      <c r="I73" s="47">
        <v>44622</v>
      </c>
      <c r="J73" s="47" t="s">
        <v>161</v>
      </c>
      <c r="K73" s="47" t="s">
        <v>755</v>
      </c>
      <c r="L73" s="47" t="s">
        <v>7</v>
      </c>
      <c r="M73" s="47" t="s">
        <v>195</v>
      </c>
      <c r="N73" s="47" t="s">
        <v>183</v>
      </c>
      <c r="O73" s="47" t="s">
        <v>449</v>
      </c>
      <c r="P73" s="47" t="s">
        <v>434</v>
      </c>
      <c r="Q73" s="47">
        <v>1</v>
      </c>
      <c r="R73" s="47">
        <v>1</v>
      </c>
      <c r="S73" s="47">
        <v>0</v>
      </c>
      <c r="T73" s="48" t="s">
        <v>771</v>
      </c>
      <c r="U73" s="47"/>
    </row>
    <row r="74" spans="2:21" customFormat="1" x14ac:dyDescent="0.3">
      <c r="B74" s="49" t="s">
        <v>433</v>
      </c>
      <c r="C74" s="50" t="s">
        <v>608</v>
      </c>
      <c r="D74" s="47" t="s">
        <v>164</v>
      </c>
      <c r="E74" s="52" t="s">
        <v>165</v>
      </c>
      <c r="F74" s="47" t="s">
        <v>338</v>
      </c>
      <c r="G74" s="47" t="s">
        <v>567</v>
      </c>
      <c r="H74" s="47" t="s">
        <v>714</v>
      </c>
      <c r="I74" s="51">
        <v>40817</v>
      </c>
      <c r="J74" s="47" t="s">
        <v>111</v>
      </c>
      <c r="K74" s="47" t="s">
        <v>753</v>
      </c>
      <c r="L74" s="47" t="s">
        <v>7</v>
      </c>
      <c r="M74" s="47" t="s">
        <v>261</v>
      </c>
      <c r="N74" s="47" t="s">
        <v>228</v>
      </c>
      <c r="O74" s="47" t="s">
        <v>444</v>
      </c>
      <c r="P74" s="47" t="s">
        <v>434</v>
      </c>
      <c r="Q74" s="47">
        <v>1</v>
      </c>
      <c r="R74" s="47">
        <v>1</v>
      </c>
      <c r="S74" s="47">
        <v>0</v>
      </c>
      <c r="T74" s="48" t="s">
        <v>773</v>
      </c>
      <c r="U74" s="47"/>
    </row>
    <row r="75" spans="2:21" customFormat="1" x14ac:dyDescent="0.3">
      <c r="B75" s="49" t="s">
        <v>433</v>
      </c>
      <c r="C75" s="50" t="s">
        <v>4115</v>
      </c>
      <c r="D75" s="47" t="s">
        <v>346</v>
      </c>
      <c r="E75" s="47" t="s">
        <v>347</v>
      </c>
      <c r="F75" s="47" t="s">
        <v>350</v>
      </c>
      <c r="G75" s="47" t="s">
        <v>520</v>
      </c>
      <c r="H75" s="47" t="s">
        <v>715</v>
      </c>
      <c r="I75" s="47">
        <v>44691</v>
      </c>
      <c r="J75" s="47" t="s">
        <v>139</v>
      </c>
      <c r="K75" s="47" t="s">
        <v>756</v>
      </c>
      <c r="L75" s="47" t="s">
        <v>7</v>
      </c>
      <c r="M75" s="47" t="s">
        <v>214</v>
      </c>
      <c r="N75" s="47" t="s">
        <v>192</v>
      </c>
      <c r="O75" s="47" t="s">
        <v>447</v>
      </c>
      <c r="P75" s="47" t="s">
        <v>434</v>
      </c>
      <c r="Q75" s="47">
        <v>1</v>
      </c>
      <c r="R75" s="47">
        <v>1</v>
      </c>
      <c r="S75" s="47">
        <v>0</v>
      </c>
      <c r="T75" s="48" t="s">
        <v>771</v>
      </c>
      <c r="U75" s="47"/>
    </row>
    <row r="76" spans="2:21" customFormat="1" x14ac:dyDescent="0.3">
      <c r="B76" s="49" t="s">
        <v>433</v>
      </c>
      <c r="C76" s="50" t="s">
        <v>601</v>
      </c>
      <c r="D76" s="47" t="s">
        <v>162</v>
      </c>
      <c r="E76" s="47" t="s">
        <v>163</v>
      </c>
      <c r="F76" s="47" t="s">
        <v>337</v>
      </c>
      <c r="G76" s="47" t="s">
        <v>619</v>
      </c>
      <c r="H76" s="47" t="s">
        <v>716</v>
      </c>
      <c r="I76" s="51">
        <v>41134</v>
      </c>
      <c r="J76" s="47" t="s">
        <v>144</v>
      </c>
      <c r="K76" s="47" t="s">
        <v>757</v>
      </c>
      <c r="L76" s="47" t="s">
        <v>7</v>
      </c>
      <c r="M76" s="47" t="s">
        <v>260</v>
      </c>
      <c r="N76" s="47" t="s">
        <v>256</v>
      </c>
      <c r="O76" s="47" t="s">
        <v>445</v>
      </c>
      <c r="P76" s="47" t="s">
        <v>434</v>
      </c>
      <c r="Q76" s="47">
        <v>1</v>
      </c>
      <c r="R76" s="47">
        <v>1</v>
      </c>
      <c r="S76" s="47">
        <v>0</v>
      </c>
      <c r="T76" s="48" t="s">
        <v>773</v>
      </c>
      <c r="U76" s="47"/>
    </row>
    <row r="77" spans="2:21" customFormat="1" x14ac:dyDescent="0.3">
      <c r="B77" s="49" t="s">
        <v>433</v>
      </c>
      <c r="C77" s="53" t="s">
        <v>596</v>
      </c>
      <c r="D77" s="47" t="s">
        <v>27</v>
      </c>
      <c r="E77" s="47" t="s">
        <v>28</v>
      </c>
      <c r="F77" s="47" t="s">
        <v>273</v>
      </c>
      <c r="G77" s="47" t="s">
        <v>641</v>
      </c>
      <c r="H77" s="47" t="s">
        <v>717</v>
      </c>
      <c r="I77" s="47">
        <v>44622</v>
      </c>
      <c r="J77" s="47" t="s">
        <v>161</v>
      </c>
      <c r="K77" s="47" t="s">
        <v>755</v>
      </c>
      <c r="L77" s="47" t="s">
        <v>7</v>
      </c>
      <c r="M77" s="52" t="s">
        <v>196</v>
      </c>
      <c r="N77" s="52" t="s">
        <v>197</v>
      </c>
      <c r="O77" s="47" t="s">
        <v>449</v>
      </c>
      <c r="P77" s="52" t="s">
        <v>434</v>
      </c>
      <c r="Q77" s="52">
        <v>1</v>
      </c>
      <c r="R77" s="47">
        <v>1</v>
      </c>
      <c r="S77" s="47">
        <v>0</v>
      </c>
      <c r="T77" s="48" t="s">
        <v>771</v>
      </c>
      <c r="U77" s="47"/>
    </row>
    <row r="78" spans="2:21" customFormat="1" x14ac:dyDescent="0.3">
      <c r="B78" s="49" t="s">
        <v>433</v>
      </c>
      <c r="C78" s="50" t="s">
        <v>591</v>
      </c>
      <c r="D78" s="47" t="s">
        <v>107</v>
      </c>
      <c r="E78" s="47" t="s">
        <v>108</v>
      </c>
      <c r="F78" s="47" t="s">
        <v>312</v>
      </c>
      <c r="G78" s="47" t="s">
        <v>568</v>
      </c>
      <c r="H78" s="47" t="s">
        <v>718</v>
      </c>
      <c r="I78" s="51">
        <v>43801</v>
      </c>
      <c r="J78" s="47" t="s">
        <v>125</v>
      </c>
      <c r="K78" s="47"/>
      <c r="L78" s="47" t="s">
        <v>7</v>
      </c>
      <c r="M78" s="47" t="s">
        <v>240</v>
      </c>
      <c r="N78" s="47" t="s">
        <v>175</v>
      </c>
      <c r="O78" s="47" t="s">
        <v>443</v>
      </c>
      <c r="P78" s="47" t="s">
        <v>434</v>
      </c>
      <c r="Q78" s="47">
        <v>1</v>
      </c>
      <c r="R78" s="47">
        <v>1</v>
      </c>
      <c r="S78" s="47">
        <v>0</v>
      </c>
      <c r="T78" s="48" t="s">
        <v>773</v>
      </c>
      <c r="U78" s="47"/>
    </row>
    <row r="79" spans="2:21" customFormat="1" x14ac:dyDescent="0.3">
      <c r="B79" s="49" t="s">
        <v>433</v>
      </c>
      <c r="C79" s="50" t="s">
        <v>596</v>
      </c>
      <c r="D79" s="47" t="s">
        <v>71</v>
      </c>
      <c r="E79" s="47" t="s">
        <v>72</v>
      </c>
      <c r="F79" s="47" t="s">
        <v>295</v>
      </c>
      <c r="G79" s="47" t="s">
        <v>650</v>
      </c>
      <c r="H79" s="47" t="s">
        <v>4109</v>
      </c>
      <c r="I79" s="51">
        <v>44326</v>
      </c>
      <c r="J79" s="47" t="s">
        <v>161</v>
      </c>
      <c r="K79" s="47" t="s">
        <v>755</v>
      </c>
      <c r="L79" s="47" t="s">
        <v>7</v>
      </c>
      <c r="M79" s="47" t="s">
        <v>224</v>
      </c>
      <c r="N79" s="47" t="s">
        <v>197</v>
      </c>
      <c r="O79" s="47" t="s">
        <v>449</v>
      </c>
      <c r="P79" s="47" t="s">
        <v>434</v>
      </c>
      <c r="Q79" s="47">
        <v>1</v>
      </c>
      <c r="R79" s="47">
        <v>1</v>
      </c>
      <c r="S79" s="47">
        <v>0</v>
      </c>
      <c r="T79" s="48" t="s">
        <v>773</v>
      </c>
      <c r="U79" s="47"/>
    </row>
    <row r="80" spans="2:21" customFormat="1" x14ac:dyDescent="0.3">
      <c r="B80" s="49" t="s">
        <v>433</v>
      </c>
      <c r="C80" s="50" t="s">
        <v>595</v>
      </c>
      <c r="D80" s="52" t="s">
        <v>379</v>
      </c>
      <c r="E80" s="52" t="s">
        <v>380</v>
      </c>
      <c r="F80" s="52" t="s">
        <v>384</v>
      </c>
      <c r="G80" s="52" t="s">
        <v>521</v>
      </c>
      <c r="H80" s="52" t="s">
        <v>719</v>
      </c>
      <c r="I80" s="49">
        <v>44750</v>
      </c>
      <c r="J80" s="47" t="s">
        <v>121</v>
      </c>
      <c r="K80" s="47" t="s">
        <v>754</v>
      </c>
      <c r="L80" s="47" t="s">
        <v>7</v>
      </c>
      <c r="M80" s="47" t="s">
        <v>382</v>
      </c>
      <c r="N80" s="47" t="s">
        <v>382</v>
      </c>
      <c r="O80" s="47" t="s">
        <v>446</v>
      </c>
      <c r="P80" s="47" t="s">
        <v>476</v>
      </c>
      <c r="Q80" s="47">
        <v>1</v>
      </c>
      <c r="R80" s="47">
        <v>1</v>
      </c>
      <c r="S80" s="47">
        <v>0</v>
      </c>
      <c r="T80" s="48" t="s">
        <v>773</v>
      </c>
      <c r="U80" s="47" t="s">
        <v>647</v>
      </c>
    </row>
    <row r="81" spans="2:21" customFormat="1" x14ac:dyDescent="0.3">
      <c r="B81" s="49" t="s">
        <v>433</v>
      </c>
      <c r="C81" s="50" t="s">
        <v>609</v>
      </c>
      <c r="D81" s="47" t="s">
        <v>18</v>
      </c>
      <c r="E81" s="47" t="s">
        <v>19</v>
      </c>
      <c r="F81" s="47" t="s">
        <v>270</v>
      </c>
      <c r="G81" s="47" t="s">
        <v>569</v>
      </c>
      <c r="H81" s="47" t="s">
        <v>720</v>
      </c>
      <c r="I81" s="51">
        <v>44629</v>
      </c>
      <c r="J81" s="47" t="s">
        <v>111</v>
      </c>
      <c r="K81" s="47" t="s">
        <v>753</v>
      </c>
      <c r="L81" s="47" t="s">
        <v>7</v>
      </c>
      <c r="M81" s="47" t="s">
        <v>187</v>
      </c>
      <c r="N81" s="47" t="s">
        <v>188</v>
      </c>
      <c r="O81" s="47" t="s">
        <v>444</v>
      </c>
      <c r="P81" s="47" t="s">
        <v>434</v>
      </c>
      <c r="Q81" s="47">
        <v>1</v>
      </c>
      <c r="R81" s="47">
        <v>1</v>
      </c>
      <c r="S81" s="47">
        <v>0</v>
      </c>
      <c r="T81" s="48" t="s">
        <v>773</v>
      </c>
      <c r="U81" s="47"/>
    </row>
    <row r="82" spans="2:21" customFormat="1" x14ac:dyDescent="0.3">
      <c r="B82" s="49" t="s">
        <v>433</v>
      </c>
      <c r="C82" s="50" t="s">
        <v>608</v>
      </c>
      <c r="D82" s="52" t="s">
        <v>5</v>
      </c>
      <c r="E82" s="52" t="s">
        <v>6</v>
      </c>
      <c r="F82" s="52" t="s">
        <v>264</v>
      </c>
      <c r="G82" s="52" t="s">
        <v>570</v>
      </c>
      <c r="H82" s="52" t="s">
        <v>721</v>
      </c>
      <c r="I82" s="51">
        <v>44662</v>
      </c>
      <c r="J82" s="47" t="s">
        <v>111</v>
      </c>
      <c r="K82" s="47" t="s">
        <v>753</v>
      </c>
      <c r="L82" s="47" t="s">
        <v>7</v>
      </c>
      <c r="M82" s="47" t="s">
        <v>170</v>
      </c>
      <c r="N82" s="47" t="s">
        <v>171</v>
      </c>
      <c r="O82" s="47" t="s">
        <v>444</v>
      </c>
      <c r="P82" s="47" t="s">
        <v>434</v>
      </c>
      <c r="Q82" s="47">
        <v>1</v>
      </c>
      <c r="R82" s="47">
        <v>1</v>
      </c>
      <c r="S82" s="47">
        <v>0</v>
      </c>
      <c r="T82" s="48" t="s">
        <v>773</v>
      </c>
      <c r="U82" s="47"/>
    </row>
    <row r="83" spans="2:21" customFormat="1" x14ac:dyDescent="0.3">
      <c r="B83" s="49" t="s">
        <v>433</v>
      </c>
      <c r="C83" s="50" t="s">
        <v>603</v>
      </c>
      <c r="D83" s="47" t="s">
        <v>59</v>
      </c>
      <c r="E83" s="47" t="s">
        <v>60</v>
      </c>
      <c r="F83" s="47" t="s">
        <v>289</v>
      </c>
      <c r="G83" s="47" t="s">
        <v>522</v>
      </c>
      <c r="H83" s="47" t="s">
        <v>722</v>
      </c>
      <c r="I83" s="51">
        <v>44441</v>
      </c>
      <c r="J83" s="47" t="s">
        <v>144</v>
      </c>
      <c r="K83" s="47" t="s">
        <v>757</v>
      </c>
      <c r="L83" s="47" t="s">
        <v>7</v>
      </c>
      <c r="M83" s="47" t="s">
        <v>218</v>
      </c>
      <c r="N83" s="47" t="s">
        <v>219</v>
      </c>
      <c r="O83" s="47" t="s">
        <v>445</v>
      </c>
      <c r="P83" s="47" t="s">
        <v>434</v>
      </c>
      <c r="Q83" s="47">
        <v>1</v>
      </c>
      <c r="R83" s="47">
        <v>1</v>
      </c>
      <c r="S83" s="47">
        <v>0</v>
      </c>
      <c r="T83" s="48" t="s">
        <v>773</v>
      </c>
      <c r="U83" s="47"/>
    </row>
    <row r="84" spans="2:21" customFormat="1" x14ac:dyDescent="0.3">
      <c r="B84" s="49" t="s">
        <v>433</v>
      </c>
      <c r="C84" s="50" t="s">
        <v>596</v>
      </c>
      <c r="D84" s="47" t="s">
        <v>33</v>
      </c>
      <c r="E84" s="47" t="s">
        <v>34</v>
      </c>
      <c r="F84" s="47" t="s">
        <v>276</v>
      </c>
      <c r="G84" s="47" t="s">
        <v>642</v>
      </c>
      <c r="H84" s="47" t="s">
        <v>723</v>
      </c>
      <c r="I84" s="51">
        <v>44613</v>
      </c>
      <c r="J84" s="47" t="s">
        <v>161</v>
      </c>
      <c r="K84" s="47" t="s">
        <v>755</v>
      </c>
      <c r="L84" s="47" t="s">
        <v>7</v>
      </c>
      <c r="M84" s="47" t="s">
        <v>200</v>
      </c>
      <c r="N84" s="47" t="s">
        <v>197</v>
      </c>
      <c r="O84" s="47" t="s">
        <v>449</v>
      </c>
      <c r="P84" s="47" t="s">
        <v>434</v>
      </c>
      <c r="Q84" s="47">
        <v>1</v>
      </c>
      <c r="R84" s="47">
        <v>1</v>
      </c>
      <c r="S84" s="47">
        <v>0</v>
      </c>
      <c r="T84" s="48" t="s">
        <v>773</v>
      </c>
      <c r="U84" s="47"/>
    </row>
    <row r="85" spans="2:21" customFormat="1" x14ac:dyDescent="0.3">
      <c r="B85" s="49" t="s">
        <v>433</v>
      </c>
      <c r="C85" s="50" t="s">
        <v>591</v>
      </c>
      <c r="D85" s="47" t="s">
        <v>149</v>
      </c>
      <c r="E85" s="47" t="s">
        <v>150</v>
      </c>
      <c r="F85" s="47" t="s">
        <v>331</v>
      </c>
      <c r="G85" s="47" t="s">
        <v>571</v>
      </c>
      <c r="H85" s="47" t="s">
        <v>724</v>
      </c>
      <c r="I85" s="51">
        <v>42349</v>
      </c>
      <c r="J85" s="47" t="s">
        <v>125</v>
      </c>
      <c r="K85" s="47"/>
      <c r="L85" s="47" t="s">
        <v>7</v>
      </c>
      <c r="M85" s="47" t="s">
        <v>185</v>
      </c>
      <c r="N85" s="47" t="s">
        <v>175</v>
      </c>
      <c r="O85" s="47" t="s">
        <v>443</v>
      </c>
      <c r="P85" s="47" t="s">
        <v>434</v>
      </c>
      <c r="Q85" s="47">
        <v>1</v>
      </c>
      <c r="R85" s="47">
        <v>1</v>
      </c>
      <c r="S85" s="47">
        <v>0</v>
      </c>
      <c r="T85" s="48" t="s">
        <v>773</v>
      </c>
      <c r="U85" s="47"/>
    </row>
    <row r="86" spans="2:21" customFormat="1" x14ac:dyDescent="0.3">
      <c r="B86" s="49" t="s">
        <v>433</v>
      </c>
      <c r="C86" s="50" t="s">
        <v>4114</v>
      </c>
      <c r="D86" s="47" t="s">
        <v>407</v>
      </c>
      <c r="E86" s="47" t="s">
        <v>408</v>
      </c>
      <c r="F86" s="47" t="s">
        <v>409</v>
      </c>
      <c r="G86" s="47" t="s">
        <v>572</v>
      </c>
      <c r="H86" s="47" t="s">
        <v>725</v>
      </c>
      <c r="I86" s="49">
        <v>44782</v>
      </c>
      <c r="J86" s="47" t="s">
        <v>21</v>
      </c>
      <c r="K86" s="47" t="s">
        <v>4113</v>
      </c>
      <c r="L86" s="47" t="s">
        <v>7</v>
      </c>
      <c r="M86" s="47" t="s">
        <v>237</v>
      </c>
      <c r="N86" s="47" t="s">
        <v>192</v>
      </c>
      <c r="O86" s="47" t="s">
        <v>447</v>
      </c>
      <c r="P86" s="47" t="s">
        <v>434</v>
      </c>
      <c r="Q86" s="47">
        <v>1</v>
      </c>
      <c r="R86" s="47">
        <v>1</v>
      </c>
      <c r="S86" s="47">
        <v>0</v>
      </c>
      <c r="T86" s="48" t="s">
        <v>773</v>
      </c>
      <c r="U86" s="47"/>
    </row>
    <row r="87" spans="2:21" customFormat="1" x14ac:dyDescent="0.3">
      <c r="B87" s="49" t="s">
        <v>433</v>
      </c>
      <c r="C87" s="50" t="s">
        <v>599</v>
      </c>
      <c r="D87" s="52" t="s">
        <v>159</v>
      </c>
      <c r="E87" s="52" t="s">
        <v>160</v>
      </c>
      <c r="F87" s="52" t="s">
        <v>336</v>
      </c>
      <c r="G87" s="52" t="s">
        <v>523</v>
      </c>
      <c r="H87" s="52" t="s">
        <v>726</v>
      </c>
      <c r="I87" s="51">
        <v>41565</v>
      </c>
      <c r="J87" s="47" t="s">
        <v>144</v>
      </c>
      <c r="K87" s="47" t="s">
        <v>757</v>
      </c>
      <c r="L87" s="47" t="s">
        <v>7</v>
      </c>
      <c r="M87" s="47" t="s">
        <v>215</v>
      </c>
      <c r="N87" s="47" t="s">
        <v>215</v>
      </c>
      <c r="O87" s="47" t="s">
        <v>445</v>
      </c>
      <c r="P87" s="47" t="s">
        <v>434</v>
      </c>
      <c r="Q87" s="47">
        <v>1</v>
      </c>
      <c r="R87" s="47">
        <v>1</v>
      </c>
      <c r="S87" s="47">
        <v>0</v>
      </c>
      <c r="T87" s="48" t="s">
        <v>773</v>
      </c>
      <c r="U87" s="47"/>
    </row>
    <row r="88" spans="2:21" customFormat="1" x14ac:dyDescent="0.3">
      <c r="B88" s="49" t="s">
        <v>433</v>
      </c>
      <c r="C88" s="50" t="s">
        <v>4114</v>
      </c>
      <c r="D88" s="52" t="s">
        <v>105</v>
      </c>
      <c r="E88" s="52" t="s">
        <v>106</v>
      </c>
      <c r="F88" s="52" t="s">
        <v>311</v>
      </c>
      <c r="G88" s="52"/>
      <c r="H88" s="52"/>
      <c r="I88" s="56">
        <v>43802</v>
      </c>
      <c r="J88" s="47" t="s">
        <v>21</v>
      </c>
      <c r="K88" s="47" t="s">
        <v>4113</v>
      </c>
      <c r="L88" s="47" t="s">
        <v>7</v>
      </c>
      <c r="M88" s="47" t="s">
        <v>239</v>
      </c>
      <c r="N88" s="47" t="s">
        <v>192</v>
      </c>
      <c r="O88" s="47" t="s">
        <v>447</v>
      </c>
      <c r="P88" s="47" t="s">
        <v>434</v>
      </c>
      <c r="Q88" s="47">
        <v>1</v>
      </c>
      <c r="R88" s="47">
        <v>1</v>
      </c>
      <c r="S88" s="47">
        <v>0</v>
      </c>
      <c r="T88" s="48" t="s">
        <v>773</v>
      </c>
      <c r="U88" s="47"/>
    </row>
    <row r="89" spans="2:21" customFormat="1" x14ac:dyDescent="0.3">
      <c r="B89" s="49" t="s">
        <v>433</v>
      </c>
      <c r="C89" s="50" t="s">
        <v>607</v>
      </c>
      <c r="D89" s="47" t="s">
        <v>166</v>
      </c>
      <c r="E89" s="47" t="s">
        <v>167</v>
      </c>
      <c r="F89" s="47" t="s">
        <v>339</v>
      </c>
      <c r="G89" s="47" t="s">
        <v>573</v>
      </c>
      <c r="H89" s="47" t="s">
        <v>727</v>
      </c>
      <c r="I89" s="51">
        <v>40817</v>
      </c>
      <c r="J89" s="47" t="s">
        <v>85</v>
      </c>
      <c r="K89" s="47" t="s">
        <v>750</v>
      </c>
      <c r="L89" s="47" t="s">
        <v>7</v>
      </c>
      <c r="M89" s="47" t="s">
        <v>262</v>
      </c>
      <c r="N89" s="47" t="s">
        <v>203</v>
      </c>
      <c r="O89" s="47" t="s">
        <v>442</v>
      </c>
      <c r="P89" s="47" t="s">
        <v>434</v>
      </c>
      <c r="Q89" s="47">
        <v>1</v>
      </c>
      <c r="R89" s="47">
        <v>1</v>
      </c>
      <c r="S89" s="47">
        <v>0</v>
      </c>
      <c r="T89" s="48" t="s">
        <v>773</v>
      </c>
      <c r="U89" s="47"/>
    </row>
    <row r="90" spans="2:21" customFormat="1" x14ac:dyDescent="0.3">
      <c r="B90" s="49" t="s">
        <v>433</v>
      </c>
      <c r="C90" s="50" t="s">
        <v>592</v>
      </c>
      <c r="D90" s="47" t="s">
        <v>14</v>
      </c>
      <c r="E90" s="47" t="s">
        <v>15</v>
      </c>
      <c r="F90" s="47" t="s">
        <v>268</v>
      </c>
      <c r="G90" s="47" t="s">
        <v>574</v>
      </c>
      <c r="H90" s="47" t="s">
        <v>728</v>
      </c>
      <c r="I90" s="51">
        <v>44651</v>
      </c>
      <c r="J90" s="47" t="s">
        <v>125</v>
      </c>
      <c r="K90" s="47"/>
      <c r="L90" s="47" t="s">
        <v>7</v>
      </c>
      <c r="M90" s="47" t="s">
        <v>180</v>
      </c>
      <c r="N90" s="47" t="s">
        <v>181</v>
      </c>
      <c r="O90" s="47" t="s">
        <v>443</v>
      </c>
      <c r="P90" s="47" t="s">
        <v>434</v>
      </c>
      <c r="Q90" s="47">
        <v>1</v>
      </c>
      <c r="R90" s="47">
        <v>1</v>
      </c>
      <c r="S90" s="47">
        <v>0</v>
      </c>
      <c r="T90" s="48" t="s">
        <v>773</v>
      </c>
      <c r="U90" s="47"/>
    </row>
    <row r="91" spans="2:21" customFormat="1" x14ac:dyDescent="0.3">
      <c r="B91" s="49" t="s">
        <v>433</v>
      </c>
      <c r="C91" s="50" t="s">
        <v>4115</v>
      </c>
      <c r="D91" s="47" t="s">
        <v>112</v>
      </c>
      <c r="E91" s="52" t="s">
        <v>113</v>
      </c>
      <c r="F91" s="47" t="s">
        <v>314</v>
      </c>
      <c r="G91" s="47" t="s">
        <v>524</v>
      </c>
      <c r="H91" s="47" t="s">
        <v>729</v>
      </c>
      <c r="I91" s="51">
        <v>43739</v>
      </c>
      <c r="J91" s="47" t="s">
        <v>139</v>
      </c>
      <c r="K91" s="47" t="s">
        <v>756</v>
      </c>
      <c r="L91" s="47" t="s">
        <v>7</v>
      </c>
      <c r="M91" s="47" t="s">
        <v>214</v>
      </c>
      <c r="N91" s="47" t="s">
        <v>192</v>
      </c>
      <c r="O91" s="47" t="s">
        <v>447</v>
      </c>
      <c r="P91" s="47" t="s">
        <v>434</v>
      </c>
      <c r="Q91" s="47">
        <v>1</v>
      </c>
      <c r="R91" s="47">
        <v>1</v>
      </c>
      <c r="S91" s="47">
        <v>0</v>
      </c>
      <c r="T91" s="48" t="s">
        <v>773</v>
      </c>
      <c r="U91" s="47"/>
    </row>
    <row r="92" spans="2:21" customFormat="1" x14ac:dyDescent="0.3">
      <c r="B92" s="49" t="s">
        <v>433</v>
      </c>
      <c r="C92" s="50" t="s">
        <v>603</v>
      </c>
      <c r="D92" s="47" t="s">
        <v>436</v>
      </c>
      <c r="E92" s="47" t="s">
        <v>437</v>
      </c>
      <c r="F92" s="47" t="s">
        <v>440</v>
      </c>
      <c r="G92" s="47" t="s">
        <v>525</v>
      </c>
      <c r="H92" s="47" t="s">
        <v>730</v>
      </c>
      <c r="I92" s="51">
        <v>44799</v>
      </c>
      <c r="J92" s="47" t="s">
        <v>144</v>
      </c>
      <c r="K92" s="47" t="s">
        <v>757</v>
      </c>
      <c r="L92" s="47" t="s">
        <v>7</v>
      </c>
      <c r="M92" s="47" t="s">
        <v>242</v>
      </c>
      <c r="N92" s="47" t="s">
        <v>219</v>
      </c>
      <c r="O92" s="47" t="s">
        <v>445</v>
      </c>
      <c r="P92" s="47" t="s">
        <v>434</v>
      </c>
      <c r="Q92" s="47">
        <v>1</v>
      </c>
      <c r="R92" s="47">
        <v>1</v>
      </c>
      <c r="S92" s="47">
        <v>0</v>
      </c>
      <c r="T92" s="48" t="s">
        <v>773</v>
      </c>
      <c r="U92" s="47"/>
    </row>
    <row r="93" spans="2:21" customFormat="1" x14ac:dyDescent="0.3">
      <c r="B93" s="49" t="s">
        <v>433</v>
      </c>
      <c r="C93" s="50" t="s">
        <v>609</v>
      </c>
      <c r="D93" s="47" t="s">
        <v>438</v>
      </c>
      <c r="E93" s="47" t="s">
        <v>439</v>
      </c>
      <c r="F93" s="47" t="s">
        <v>441</v>
      </c>
      <c r="G93" s="47"/>
      <c r="H93" s="47"/>
      <c r="I93" s="51">
        <v>44798</v>
      </c>
      <c r="J93" s="47" t="s">
        <v>111</v>
      </c>
      <c r="K93" s="47" t="s">
        <v>753</v>
      </c>
      <c r="L93" s="47" t="s">
        <v>7</v>
      </c>
      <c r="M93" s="47" t="s">
        <v>187</v>
      </c>
      <c r="N93" s="47" t="s">
        <v>188</v>
      </c>
      <c r="O93" s="47" t="s">
        <v>444</v>
      </c>
      <c r="P93" s="47" t="s">
        <v>434</v>
      </c>
      <c r="Q93" s="47">
        <v>1</v>
      </c>
      <c r="R93" s="47">
        <v>1</v>
      </c>
      <c r="S93" s="47">
        <v>0</v>
      </c>
      <c r="T93" s="48" t="s">
        <v>773</v>
      </c>
      <c r="U93" s="47"/>
    </row>
    <row r="94" spans="2:21" customFormat="1" x14ac:dyDescent="0.3">
      <c r="B94" s="49" t="s">
        <v>433</v>
      </c>
      <c r="C94" s="50" t="s">
        <v>609</v>
      </c>
      <c r="D94" s="47" t="s">
        <v>456</v>
      </c>
      <c r="E94" s="47" t="s">
        <v>457</v>
      </c>
      <c r="F94" s="47">
        <v>8372831099</v>
      </c>
      <c r="G94" s="47" t="s">
        <v>526</v>
      </c>
      <c r="H94" s="47" t="s">
        <v>731</v>
      </c>
      <c r="I94" s="51">
        <v>44807</v>
      </c>
      <c r="J94" s="47" t="s">
        <v>111</v>
      </c>
      <c r="K94" s="47" t="s">
        <v>753</v>
      </c>
      <c r="L94" s="47" t="s">
        <v>7</v>
      </c>
      <c r="M94" s="47" t="s">
        <v>201</v>
      </c>
      <c r="N94" s="47" t="s">
        <v>188</v>
      </c>
      <c r="O94" s="47" t="s">
        <v>444</v>
      </c>
      <c r="P94" s="47" t="s">
        <v>434</v>
      </c>
      <c r="Q94" s="47">
        <v>1</v>
      </c>
      <c r="R94" s="47">
        <v>1</v>
      </c>
      <c r="S94" s="47">
        <v>0</v>
      </c>
      <c r="T94" s="48" t="s">
        <v>773</v>
      </c>
      <c r="U94" s="47"/>
    </row>
    <row r="95" spans="2:21" customFormat="1" x14ac:dyDescent="0.3">
      <c r="B95" s="49" t="s">
        <v>433</v>
      </c>
      <c r="C95" s="50" t="s">
        <v>611</v>
      </c>
      <c r="D95" s="47" t="s">
        <v>458</v>
      </c>
      <c r="E95" s="47" t="s">
        <v>459</v>
      </c>
      <c r="F95" s="47">
        <v>9861566720</v>
      </c>
      <c r="G95" s="47" t="s">
        <v>575</v>
      </c>
      <c r="H95" s="47" t="s">
        <v>732</v>
      </c>
      <c r="I95" s="51">
        <v>44806</v>
      </c>
      <c r="J95" s="47" t="s">
        <v>52</v>
      </c>
      <c r="K95" s="47" t="s">
        <v>758</v>
      </c>
      <c r="L95" s="47" t="s">
        <v>7</v>
      </c>
      <c r="M95" s="47" t="s">
        <v>460</v>
      </c>
      <c r="N95" s="47" t="s">
        <v>210</v>
      </c>
      <c r="O95" s="47" t="s">
        <v>461</v>
      </c>
      <c r="P95" s="47" t="s">
        <v>434</v>
      </c>
      <c r="Q95" s="47">
        <v>1</v>
      </c>
      <c r="R95" s="47">
        <v>1</v>
      </c>
      <c r="S95" s="47">
        <v>0</v>
      </c>
      <c r="T95" s="48" t="s">
        <v>773</v>
      </c>
      <c r="U95" s="47"/>
    </row>
    <row r="96" spans="2:21" customFormat="1" x14ac:dyDescent="0.3">
      <c r="B96" s="49" t="s">
        <v>433</v>
      </c>
      <c r="C96" s="50" t="s">
        <v>592</v>
      </c>
      <c r="D96" s="47"/>
      <c r="E96" s="47" t="s">
        <v>470</v>
      </c>
      <c r="F96" s="47"/>
      <c r="G96" s="47" t="s">
        <v>495</v>
      </c>
      <c r="H96" s="47" t="s">
        <v>733</v>
      </c>
      <c r="I96" s="51">
        <v>44823</v>
      </c>
      <c r="J96" s="47" t="s">
        <v>125</v>
      </c>
      <c r="K96" s="47"/>
      <c r="L96" s="47" t="s">
        <v>7</v>
      </c>
      <c r="M96" s="47" t="s">
        <v>396</v>
      </c>
      <c r="N96" s="47" t="s">
        <v>181</v>
      </c>
      <c r="O96" s="47" t="s">
        <v>443</v>
      </c>
      <c r="P96" s="47" t="s">
        <v>434</v>
      </c>
      <c r="Q96" s="47">
        <v>1</v>
      </c>
      <c r="R96" s="47">
        <v>1</v>
      </c>
      <c r="S96" s="47">
        <v>0</v>
      </c>
      <c r="T96" s="48" t="s">
        <v>773</v>
      </c>
      <c r="U96" s="47"/>
    </row>
    <row r="97" spans="2:21" customFormat="1" x14ac:dyDescent="0.3">
      <c r="B97" s="49" t="s">
        <v>435</v>
      </c>
      <c r="C97" s="50" t="s">
        <v>598</v>
      </c>
      <c r="D97" s="47" t="s">
        <v>391</v>
      </c>
      <c r="E97" s="47" t="s">
        <v>469</v>
      </c>
      <c r="F97" s="47"/>
      <c r="G97" s="47"/>
      <c r="H97" s="47"/>
      <c r="I97" s="51"/>
      <c r="J97" s="47" t="s">
        <v>87</v>
      </c>
      <c r="K97" s="47" t="s">
        <v>751</v>
      </c>
      <c r="L97" s="47" t="s">
        <v>7</v>
      </c>
      <c r="M97" s="47" t="s">
        <v>206</v>
      </c>
      <c r="N97" s="47" t="s">
        <v>207</v>
      </c>
      <c r="O97" s="47" t="s">
        <v>448</v>
      </c>
      <c r="P97" s="47" t="s">
        <v>422</v>
      </c>
      <c r="Q97" s="47">
        <v>1</v>
      </c>
      <c r="R97" s="47">
        <v>0</v>
      </c>
      <c r="S97" s="47">
        <v>1</v>
      </c>
      <c r="T97" s="48" t="s">
        <v>773</v>
      </c>
      <c r="U97" s="47" t="s">
        <v>539</v>
      </c>
    </row>
    <row r="98" spans="2:21" customFormat="1" x14ac:dyDescent="0.3">
      <c r="B98" s="49" t="s">
        <v>435</v>
      </c>
      <c r="C98" s="50" t="s">
        <v>599</v>
      </c>
      <c r="D98" s="47" t="s">
        <v>366</v>
      </c>
      <c r="E98" s="47" t="s">
        <v>367</v>
      </c>
      <c r="F98" s="47" t="s">
        <v>374</v>
      </c>
      <c r="G98" s="47" t="s">
        <v>576</v>
      </c>
      <c r="H98" s="47" t="s">
        <v>734</v>
      </c>
      <c r="I98" s="51">
        <v>44743</v>
      </c>
      <c r="J98" s="47" t="s">
        <v>144</v>
      </c>
      <c r="K98" s="47" t="s">
        <v>757</v>
      </c>
      <c r="L98" s="47" t="s">
        <v>7</v>
      </c>
      <c r="M98" s="47" t="s">
        <v>215</v>
      </c>
      <c r="N98" s="47" t="s">
        <v>215</v>
      </c>
      <c r="O98" s="47" t="s">
        <v>445</v>
      </c>
      <c r="P98" s="47" t="s">
        <v>434</v>
      </c>
      <c r="Q98" s="47">
        <v>1</v>
      </c>
      <c r="R98" s="47">
        <v>1</v>
      </c>
      <c r="S98" s="47">
        <v>0</v>
      </c>
      <c r="T98" s="48" t="s">
        <v>773</v>
      </c>
      <c r="U98" s="52"/>
    </row>
    <row r="99" spans="2:21" customFormat="1" x14ac:dyDescent="0.3">
      <c r="B99" s="49" t="s">
        <v>435</v>
      </c>
      <c r="C99" s="50" t="s">
        <v>599</v>
      </c>
      <c r="D99" s="47" t="s">
        <v>75</v>
      </c>
      <c r="E99" s="47" t="s">
        <v>76</v>
      </c>
      <c r="F99" s="47" t="s">
        <v>297</v>
      </c>
      <c r="G99" s="47" t="s">
        <v>527</v>
      </c>
      <c r="H99" s="47" t="s">
        <v>735</v>
      </c>
      <c r="I99" s="51">
        <v>44256</v>
      </c>
      <c r="J99" s="47" t="s">
        <v>144</v>
      </c>
      <c r="K99" s="47" t="s">
        <v>757</v>
      </c>
      <c r="L99" s="47" t="s">
        <v>7</v>
      </c>
      <c r="M99" s="47" t="s">
        <v>215</v>
      </c>
      <c r="N99" s="47" t="s">
        <v>215</v>
      </c>
      <c r="O99" s="47" t="s">
        <v>445</v>
      </c>
      <c r="P99" s="47" t="s">
        <v>434</v>
      </c>
      <c r="Q99" s="47">
        <v>1</v>
      </c>
      <c r="R99" s="47">
        <v>1</v>
      </c>
      <c r="S99" s="47">
        <v>0</v>
      </c>
      <c r="T99" s="48" t="s">
        <v>773</v>
      </c>
      <c r="U99" s="47"/>
    </row>
    <row r="100" spans="2:21" customFormat="1" x14ac:dyDescent="0.3">
      <c r="B100" s="49" t="s">
        <v>435</v>
      </c>
      <c r="C100" s="50" t="s">
        <v>595</v>
      </c>
      <c r="D100" s="47" t="s">
        <v>394</v>
      </c>
      <c r="E100" s="47" t="s">
        <v>395</v>
      </c>
      <c r="F100" s="47" t="s">
        <v>399</v>
      </c>
      <c r="G100" s="47" t="s">
        <v>528</v>
      </c>
      <c r="H100" s="47" t="s">
        <v>736</v>
      </c>
      <c r="I100" s="51">
        <v>44762</v>
      </c>
      <c r="J100" s="47" t="s">
        <v>121</v>
      </c>
      <c r="K100" s="47" t="s">
        <v>754</v>
      </c>
      <c r="L100" s="47" t="s">
        <v>7</v>
      </c>
      <c r="M100" s="47" t="s">
        <v>186</v>
      </c>
      <c r="N100" s="47" t="s">
        <v>173</v>
      </c>
      <c r="O100" s="47" t="s">
        <v>446</v>
      </c>
      <c r="P100" s="47" t="s">
        <v>434</v>
      </c>
      <c r="Q100" s="47">
        <v>1</v>
      </c>
      <c r="R100" s="47">
        <v>1</v>
      </c>
      <c r="S100" s="47">
        <v>0</v>
      </c>
      <c r="T100" s="48" t="s">
        <v>773</v>
      </c>
      <c r="U100" s="47"/>
    </row>
    <row r="101" spans="2:21" customFormat="1" x14ac:dyDescent="0.3">
      <c r="B101" s="49" t="s">
        <v>435</v>
      </c>
      <c r="C101" s="50" t="s">
        <v>4115</v>
      </c>
      <c r="D101" s="47" t="s">
        <v>410</v>
      </c>
      <c r="E101" s="52" t="s">
        <v>411</v>
      </c>
      <c r="F101" s="47" t="s">
        <v>412</v>
      </c>
      <c r="G101" s="47" t="s">
        <v>529</v>
      </c>
      <c r="H101" s="47" t="s">
        <v>737</v>
      </c>
      <c r="I101" s="49">
        <v>44791</v>
      </c>
      <c r="J101" s="47" t="s">
        <v>139</v>
      </c>
      <c r="K101" s="47" t="s">
        <v>756</v>
      </c>
      <c r="L101" s="47" t="s">
        <v>7</v>
      </c>
      <c r="M101" s="47" t="s">
        <v>214</v>
      </c>
      <c r="N101" s="47" t="s">
        <v>192</v>
      </c>
      <c r="O101" s="47" t="s">
        <v>447</v>
      </c>
      <c r="P101" s="47" t="s">
        <v>434</v>
      </c>
      <c r="Q101" s="47">
        <v>1</v>
      </c>
      <c r="R101" s="47">
        <v>1</v>
      </c>
      <c r="S101" s="47">
        <v>0</v>
      </c>
      <c r="T101" s="48" t="s">
        <v>773</v>
      </c>
      <c r="U101" s="47"/>
    </row>
    <row r="102" spans="2:21" customFormat="1" x14ac:dyDescent="0.3">
      <c r="B102" s="49" t="s">
        <v>435</v>
      </c>
      <c r="C102" s="50" t="s">
        <v>4114</v>
      </c>
      <c r="D102" s="47" t="s">
        <v>31</v>
      </c>
      <c r="E102" s="47" t="s">
        <v>32</v>
      </c>
      <c r="F102" s="47" t="s">
        <v>275</v>
      </c>
      <c r="G102" s="47" t="s">
        <v>618</v>
      </c>
      <c r="H102" s="47" t="s">
        <v>738</v>
      </c>
      <c r="I102" s="51">
        <v>44613</v>
      </c>
      <c r="J102" s="47" t="s">
        <v>21</v>
      </c>
      <c r="K102" s="47" t="s">
        <v>4113</v>
      </c>
      <c r="L102" s="47" t="s">
        <v>7</v>
      </c>
      <c r="M102" s="47" t="s">
        <v>191</v>
      </c>
      <c r="N102" s="47" t="s">
        <v>192</v>
      </c>
      <c r="O102" s="47" t="s">
        <v>447</v>
      </c>
      <c r="P102" s="47" t="s">
        <v>434</v>
      </c>
      <c r="Q102" s="47">
        <v>1</v>
      </c>
      <c r="R102" s="47">
        <v>1</v>
      </c>
      <c r="S102" s="47">
        <v>0</v>
      </c>
      <c r="T102" s="48" t="s">
        <v>773</v>
      </c>
      <c r="U102" s="47"/>
    </row>
    <row r="103" spans="2:21" customFormat="1" x14ac:dyDescent="0.3">
      <c r="B103" s="49" t="s">
        <v>435</v>
      </c>
      <c r="C103" s="50" t="s">
        <v>597</v>
      </c>
      <c r="D103" s="47" t="s">
        <v>55</v>
      </c>
      <c r="E103" s="47" t="s">
        <v>56</v>
      </c>
      <c r="F103" s="47" t="s">
        <v>287</v>
      </c>
      <c r="G103" s="47" t="s">
        <v>530</v>
      </c>
      <c r="H103" s="47" t="s">
        <v>739</v>
      </c>
      <c r="I103" s="51">
        <v>44501</v>
      </c>
      <c r="J103" s="47" t="s">
        <v>161</v>
      </c>
      <c r="K103" s="47" t="s">
        <v>755</v>
      </c>
      <c r="L103" s="47" t="s">
        <v>7</v>
      </c>
      <c r="M103" s="47" t="s">
        <v>216</v>
      </c>
      <c r="N103" s="47" t="s">
        <v>183</v>
      </c>
      <c r="O103" s="47" t="s">
        <v>449</v>
      </c>
      <c r="P103" s="47" t="s">
        <v>434</v>
      </c>
      <c r="Q103" s="47">
        <v>1</v>
      </c>
      <c r="R103" s="47">
        <v>1</v>
      </c>
      <c r="S103" s="47">
        <v>0</v>
      </c>
      <c r="T103" s="48" t="s">
        <v>773</v>
      </c>
      <c r="U103" s="47"/>
    </row>
    <row r="104" spans="2:21" customFormat="1" x14ac:dyDescent="0.3">
      <c r="B104" s="49" t="s">
        <v>435</v>
      </c>
      <c r="C104" s="50" t="s">
        <v>598</v>
      </c>
      <c r="D104" s="47" t="s">
        <v>450</v>
      </c>
      <c r="E104" s="47" t="s">
        <v>451</v>
      </c>
      <c r="F104" s="47" t="s">
        <v>454</v>
      </c>
      <c r="G104" s="47" t="s">
        <v>531</v>
      </c>
      <c r="H104" s="47" t="s">
        <v>740</v>
      </c>
      <c r="I104" s="51">
        <v>44809</v>
      </c>
      <c r="J104" s="47" t="s">
        <v>87</v>
      </c>
      <c r="K104" s="47" t="s">
        <v>751</v>
      </c>
      <c r="L104" s="47" t="s">
        <v>7</v>
      </c>
      <c r="M104" s="47" t="s">
        <v>229</v>
      </c>
      <c r="N104" s="47" t="s">
        <v>230</v>
      </c>
      <c r="O104" s="47" t="s">
        <v>448</v>
      </c>
      <c r="P104" s="47" t="s">
        <v>434</v>
      </c>
      <c r="Q104" s="47">
        <v>1</v>
      </c>
      <c r="R104" s="47">
        <v>1</v>
      </c>
      <c r="S104" s="47">
        <v>0</v>
      </c>
      <c r="T104" s="48" t="s">
        <v>773</v>
      </c>
      <c r="U104" s="47"/>
    </row>
    <row r="105" spans="2:21" customFormat="1" x14ac:dyDescent="0.3">
      <c r="B105" s="49" t="s">
        <v>433</v>
      </c>
      <c r="C105" s="50" t="s">
        <v>592</v>
      </c>
      <c r="D105" s="47" t="s">
        <v>452</v>
      </c>
      <c r="E105" s="47" t="s">
        <v>453</v>
      </c>
      <c r="F105" s="47" t="s">
        <v>455</v>
      </c>
      <c r="G105" s="47" t="s">
        <v>532</v>
      </c>
      <c r="H105" s="47" t="s">
        <v>741</v>
      </c>
      <c r="I105" s="51">
        <v>44805</v>
      </c>
      <c r="J105" s="47" t="s">
        <v>125</v>
      </c>
      <c r="K105" s="47"/>
      <c r="L105" s="47" t="s">
        <v>7</v>
      </c>
      <c r="M105" s="47" t="s">
        <v>204</v>
      </c>
      <c r="N105" s="47" t="s">
        <v>181</v>
      </c>
      <c r="O105" s="47" t="s">
        <v>443</v>
      </c>
      <c r="P105" s="47" t="s">
        <v>434</v>
      </c>
      <c r="Q105" s="47">
        <v>1</v>
      </c>
      <c r="R105" s="47">
        <v>1</v>
      </c>
      <c r="S105" s="47">
        <v>0</v>
      </c>
      <c r="T105" s="48" t="s">
        <v>773</v>
      </c>
      <c r="U105" s="47"/>
    </row>
    <row r="106" spans="2:21" customFormat="1" x14ac:dyDescent="0.3">
      <c r="B106" s="49" t="s">
        <v>433</v>
      </c>
      <c r="C106" s="50" t="s">
        <v>609</v>
      </c>
      <c r="D106" s="47" t="s">
        <v>469</v>
      </c>
      <c r="E106" s="47" t="s">
        <v>469</v>
      </c>
      <c r="F106" s="47"/>
      <c r="G106" s="47" t="s">
        <v>469</v>
      </c>
      <c r="H106" s="47"/>
      <c r="I106" s="51" t="s">
        <v>469</v>
      </c>
      <c r="J106" s="47" t="s">
        <v>111</v>
      </c>
      <c r="K106" s="47" t="s">
        <v>753</v>
      </c>
      <c r="L106" s="47" t="s">
        <v>7</v>
      </c>
      <c r="M106" s="47" t="s">
        <v>248</v>
      </c>
      <c r="N106" s="47" t="s">
        <v>188</v>
      </c>
      <c r="O106" s="47" t="s">
        <v>444</v>
      </c>
      <c r="P106" s="47" t="s">
        <v>421</v>
      </c>
      <c r="Q106" s="47">
        <v>1</v>
      </c>
      <c r="R106" s="47">
        <v>0</v>
      </c>
      <c r="S106" s="47">
        <v>1</v>
      </c>
      <c r="T106" s="48" t="s">
        <v>773</v>
      </c>
      <c r="U106" s="47"/>
    </row>
    <row r="107" spans="2:21" customFormat="1" x14ac:dyDescent="0.3">
      <c r="B107" s="49" t="s">
        <v>435</v>
      </c>
      <c r="C107" s="50" t="s">
        <v>608</v>
      </c>
      <c r="D107" s="47" t="s">
        <v>469</v>
      </c>
      <c r="E107" s="47" t="s">
        <v>469</v>
      </c>
      <c r="F107" s="47"/>
      <c r="G107" s="47" t="s">
        <v>469</v>
      </c>
      <c r="H107" s="47"/>
      <c r="I107" s="51" t="s">
        <v>469</v>
      </c>
      <c r="J107" s="47" t="s">
        <v>111</v>
      </c>
      <c r="K107" s="47" t="s">
        <v>753</v>
      </c>
      <c r="L107" s="47" t="s">
        <v>7</v>
      </c>
      <c r="M107" s="47" t="s">
        <v>261</v>
      </c>
      <c r="N107" s="47" t="s">
        <v>228</v>
      </c>
      <c r="O107" s="47" t="s">
        <v>444</v>
      </c>
      <c r="P107" s="47" t="s">
        <v>421</v>
      </c>
      <c r="Q107" s="47">
        <v>1</v>
      </c>
      <c r="R107" s="47">
        <v>0</v>
      </c>
      <c r="S107" s="47">
        <v>1</v>
      </c>
      <c r="T107" s="48" t="s">
        <v>773</v>
      </c>
      <c r="U107" s="47"/>
    </row>
    <row r="108" spans="2:21" customFormat="1" x14ac:dyDescent="0.3">
      <c r="B108" s="49" t="s">
        <v>435</v>
      </c>
      <c r="C108" s="53" t="s">
        <v>4119</v>
      </c>
      <c r="D108" s="47" t="s">
        <v>625</v>
      </c>
      <c r="E108" s="47" t="s">
        <v>475</v>
      </c>
      <c r="F108" s="47">
        <v>9636390901</v>
      </c>
      <c r="G108" s="47" t="s">
        <v>625</v>
      </c>
      <c r="H108" s="47" t="s">
        <v>742</v>
      </c>
      <c r="I108" s="51">
        <v>44866</v>
      </c>
      <c r="J108" s="52" t="s">
        <v>111</v>
      </c>
      <c r="K108" s="47" t="s">
        <v>753</v>
      </c>
      <c r="L108" s="52" t="s">
        <v>7</v>
      </c>
      <c r="M108" s="52" t="s">
        <v>187</v>
      </c>
      <c r="N108" s="52" t="s">
        <v>188</v>
      </c>
      <c r="O108" s="47" t="s">
        <v>444</v>
      </c>
      <c r="P108" s="52" t="s">
        <v>491</v>
      </c>
      <c r="Q108" s="52">
        <v>1</v>
      </c>
      <c r="R108" s="47">
        <v>1</v>
      </c>
      <c r="S108" s="47">
        <v>0</v>
      </c>
      <c r="T108" s="46" t="s">
        <v>773</v>
      </c>
      <c r="U108" s="52"/>
    </row>
    <row r="109" spans="2:21" customFormat="1" x14ac:dyDescent="0.3">
      <c r="B109" s="49" t="s">
        <v>433</v>
      </c>
      <c r="C109" s="53" t="s">
        <v>609</v>
      </c>
      <c r="D109" s="52" t="s">
        <v>469</v>
      </c>
      <c r="E109" s="52" t="s">
        <v>469</v>
      </c>
      <c r="F109" s="52"/>
      <c r="G109" s="52" t="s">
        <v>469</v>
      </c>
      <c r="H109" s="52"/>
      <c r="I109" s="51" t="s">
        <v>469</v>
      </c>
      <c r="J109" s="52" t="s">
        <v>111</v>
      </c>
      <c r="K109" s="47" t="s">
        <v>753</v>
      </c>
      <c r="L109" s="52" t="s">
        <v>7</v>
      </c>
      <c r="M109" s="52" t="s">
        <v>201</v>
      </c>
      <c r="N109" s="52" t="s">
        <v>188</v>
      </c>
      <c r="O109" s="47" t="s">
        <v>444</v>
      </c>
      <c r="P109" s="52" t="s">
        <v>421</v>
      </c>
      <c r="Q109" s="52">
        <v>1</v>
      </c>
      <c r="R109" s="47">
        <v>0</v>
      </c>
      <c r="S109" s="47">
        <v>1</v>
      </c>
      <c r="T109" s="46" t="s">
        <v>773</v>
      </c>
      <c r="U109" s="52"/>
    </row>
    <row r="110" spans="2:21" customFormat="1" x14ac:dyDescent="0.3">
      <c r="B110" s="49" t="s">
        <v>435</v>
      </c>
      <c r="C110" s="50" t="s">
        <v>612</v>
      </c>
      <c r="D110" s="47" t="s">
        <v>646</v>
      </c>
      <c r="E110" s="47" t="s">
        <v>494</v>
      </c>
      <c r="F110" s="47"/>
      <c r="G110" s="47" t="s">
        <v>646</v>
      </c>
      <c r="H110" s="47" t="s">
        <v>743</v>
      </c>
      <c r="I110" s="51" t="s">
        <v>469</v>
      </c>
      <c r="J110" s="47" t="s">
        <v>52</v>
      </c>
      <c r="K110" s="47" t="s">
        <v>758</v>
      </c>
      <c r="L110" s="47" t="s">
        <v>7</v>
      </c>
      <c r="M110" s="47" t="s">
        <v>244</v>
      </c>
      <c r="N110" s="47" t="s">
        <v>194</v>
      </c>
      <c r="O110" s="47" t="s">
        <v>461</v>
      </c>
      <c r="P110" s="47" t="s">
        <v>422</v>
      </c>
      <c r="Q110" s="47">
        <v>1</v>
      </c>
      <c r="R110" s="47">
        <v>0</v>
      </c>
      <c r="S110" s="47">
        <v>1</v>
      </c>
      <c r="T110" s="48" t="s">
        <v>773</v>
      </c>
      <c r="U110" s="47"/>
    </row>
    <row r="111" spans="2:21" customFormat="1" x14ac:dyDescent="0.3">
      <c r="B111" s="49" t="s">
        <v>433</v>
      </c>
      <c r="C111" s="50" t="s">
        <v>599</v>
      </c>
      <c r="D111" s="47" t="s">
        <v>627</v>
      </c>
      <c r="E111" s="47" t="s">
        <v>477</v>
      </c>
      <c r="F111" s="47">
        <v>7827383769</v>
      </c>
      <c r="G111" s="47" t="s">
        <v>627</v>
      </c>
      <c r="H111" s="47" t="s">
        <v>744</v>
      </c>
      <c r="I111" s="51">
        <v>44866</v>
      </c>
      <c r="J111" s="47" t="s">
        <v>144</v>
      </c>
      <c r="K111" s="47" t="s">
        <v>757</v>
      </c>
      <c r="L111" s="47" t="s">
        <v>7</v>
      </c>
      <c r="M111" s="47" t="s">
        <v>215</v>
      </c>
      <c r="N111" s="47" t="s">
        <v>215</v>
      </c>
      <c r="O111" s="47" t="s">
        <v>445</v>
      </c>
      <c r="P111" s="47" t="s">
        <v>491</v>
      </c>
      <c r="Q111" s="47">
        <v>1</v>
      </c>
      <c r="R111" s="47">
        <v>1</v>
      </c>
      <c r="S111" s="47">
        <v>0</v>
      </c>
      <c r="T111" s="48" t="s">
        <v>801</v>
      </c>
      <c r="U111" s="47"/>
    </row>
    <row r="112" spans="2:21" customFormat="1" x14ac:dyDescent="0.3">
      <c r="B112" s="49" t="s">
        <v>433</v>
      </c>
      <c r="C112" s="50" t="s">
        <v>603</v>
      </c>
      <c r="D112" s="52" t="s">
        <v>469</v>
      </c>
      <c r="E112" s="52" t="s">
        <v>469</v>
      </c>
      <c r="F112" s="52"/>
      <c r="G112" s="52" t="s">
        <v>469</v>
      </c>
      <c r="H112" s="52"/>
      <c r="I112" s="49" t="s">
        <v>469</v>
      </c>
      <c r="J112" s="47" t="s">
        <v>144</v>
      </c>
      <c r="K112" s="47" t="s">
        <v>757</v>
      </c>
      <c r="L112" s="47" t="s">
        <v>7</v>
      </c>
      <c r="M112" s="47" t="s">
        <v>478</v>
      </c>
      <c r="N112" s="47" t="s">
        <v>177</v>
      </c>
      <c r="O112" s="47" t="s">
        <v>445</v>
      </c>
      <c r="P112" s="47" t="s">
        <v>421</v>
      </c>
      <c r="Q112" s="47">
        <v>1</v>
      </c>
      <c r="R112" s="47">
        <v>0</v>
      </c>
      <c r="S112" s="47">
        <v>1</v>
      </c>
      <c r="T112" s="48" t="s">
        <v>773</v>
      </c>
      <c r="U112" s="47"/>
    </row>
    <row r="113" spans="2:21" customFormat="1" x14ac:dyDescent="0.3">
      <c r="B113" s="49" t="s">
        <v>435</v>
      </c>
      <c r="C113" s="50" t="s">
        <v>607</v>
      </c>
      <c r="D113" s="47" t="s">
        <v>488</v>
      </c>
      <c r="E113" s="47" t="s">
        <v>474</v>
      </c>
      <c r="F113" s="47">
        <v>7376201765</v>
      </c>
      <c r="G113" s="47" t="s">
        <v>488</v>
      </c>
      <c r="H113" s="47" t="s">
        <v>745</v>
      </c>
      <c r="I113" s="51">
        <v>44837</v>
      </c>
      <c r="J113" s="47" t="s">
        <v>85</v>
      </c>
      <c r="K113" s="47" t="s">
        <v>750</v>
      </c>
      <c r="L113" s="47" t="s">
        <v>7</v>
      </c>
      <c r="M113" s="47" t="s">
        <v>202</v>
      </c>
      <c r="N113" s="47" t="s">
        <v>203</v>
      </c>
      <c r="O113" s="47" t="s">
        <v>442</v>
      </c>
      <c r="P113" s="47" t="s">
        <v>434</v>
      </c>
      <c r="Q113" s="47">
        <v>1</v>
      </c>
      <c r="R113" s="47">
        <v>1</v>
      </c>
      <c r="S113" s="47">
        <v>0</v>
      </c>
      <c r="T113" s="48" t="s">
        <v>773</v>
      </c>
      <c r="U113" s="47"/>
    </row>
    <row r="114" spans="2:21" customFormat="1" x14ac:dyDescent="0.3">
      <c r="B114" s="49" t="s">
        <v>433</v>
      </c>
      <c r="C114" s="50" t="s">
        <v>469</v>
      </c>
      <c r="D114" s="47" t="s">
        <v>469</v>
      </c>
      <c r="E114" s="47" t="s">
        <v>4102</v>
      </c>
      <c r="F114" s="47"/>
      <c r="G114" s="52" t="s">
        <v>469</v>
      </c>
      <c r="H114" s="47"/>
      <c r="I114" s="51" t="s">
        <v>469</v>
      </c>
      <c r="J114" s="47" t="s">
        <v>121</v>
      </c>
      <c r="K114" s="47" t="s">
        <v>754</v>
      </c>
      <c r="L114" s="47" t="s">
        <v>7</v>
      </c>
      <c r="M114" s="47" t="s">
        <v>186</v>
      </c>
      <c r="N114" s="47" t="s">
        <v>173</v>
      </c>
      <c r="O114" s="47" t="s">
        <v>446</v>
      </c>
      <c r="P114" s="47" t="s">
        <v>422</v>
      </c>
      <c r="Q114" s="47">
        <v>1</v>
      </c>
      <c r="R114" s="47">
        <v>0</v>
      </c>
      <c r="S114" s="47">
        <v>1</v>
      </c>
      <c r="T114" s="48" t="s">
        <v>773</v>
      </c>
      <c r="U114" s="47" t="s">
        <v>422</v>
      </c>
    </row>
    <row r="115" spans="2:21" customFormat="1" x14ac:dyDescent="0.3">
      <c r="B115" s="49" t="s">
        <v>433</v>
      </c>
      <c r="C115" s="53" t="s">
        <v>469</v>
      </c>
      <c r="D115" s="52" t="s">
        <v>4120</v>
      </c>
      <c r="E115" s="52" t="s">
        <v>648</v>
      </c>
      <c r="F115" s="52">
        <v>7259316837</v>
      </c>
      <c r="G115" s="52" t="s">
        <v>4120</v>
      </c>
      <c r="H115" s="52"/>
      <c r="I115" s="51">
        <v>44855</v>
      </c>
      <c r="J115" s="47" t="s">
        <v>121</v>
      </c>
      <c r="K115" s="47" t="s">
        <v>754</v>
      </c>
      <c r="L115" s="52" t="s">
        <v>7</v>
      </c>
      <c r="M115" s="52" t="s">
        <v>222</v>
      </c>
      <c r="N115" s="52" t="s">
        <v>173</v>
      </c>
      <c r="O115" s="47" t="s">
        <v>446</v>
      </c>
      <c r="P115" s="52" t="s">
        <v>491</v>
      </c>
      <c r="Q115" s="52">
        <v>1</v>
      </c>
      <c r="R115" s="47">
        <v>1</v>
      </c>
      <c r="S115" s="47">
        <v>0</v>
      </c>
      <c r="T115" s="48" t="s">
        <v>773</v>
      </c>
      <c r="U115" s="52" t="s">
        <v>422</v>
      </c>
    </row>
    <row r="116" spans="2:21" customFormat="1" x14ac:dyDescent="0.3">
      <c r="B116" s="49" t="s">
        <v>435</v>
      </c>
      <c r="C116" s="53" t="s">
        <v>595</v>
      </c>
      <c r="D116" s="52" t="s">
        <v>469</v>
      </c>
      <c r="E116" s="52" t="s">
        <v>469</v>
      </c>
      <c r="F116" s="52"/>
      <c r="G116" s="52" t="s">
        <v>469</v>
      </c>
      <c r="H116" s="52"/>
      <c r="I116" s="49" t="s">
        <v>469</v>
      </c>
      <c r="J116" s="47" t="s">
        <v>121</v>
      </c>
      <c r="K116" s="47" t="s">
        <v>754</v>
      </c>
      <c r="L116" s="52" t="s">
        <v>7</v>
      </c>
      <c r="M116" s="52" t="s">
        <v>186</v>
      </c>
      <c r="N116" s="52" t="s">
        <v>173</v>
      </c>
      <c r="O116" s="47" t="s">
        <v>446</v>
      </c>
      <c r="P116" s="52" t="s">
        <v>422</v>
      </c>
      <c r="Q116" s="52">
        <v>1</v>
      </c>
      <c r="R116" s="47">
        <v>0</v>
      </c>
      <c r="S116" s="47">
        <v>1</v>
      </c>
      <c r="T116" s="48" t="s">
        <v>801</v>
      </c>
      <c r="U116" s="52"/>
    </row>
    <row r="117" spans="2:21" customFormat="1" x14ac:dyDescent="0.3">
      <c r="B117" s="49" t="s">
        <v>435</v>
      </c>
      <c r="C117" s="50" t="s">
        <v>4115</v>
      </c>
      <c r="D117" s="52" t="s">
        <v>469</v>
      </c>
      <c r="E117" s="52" t="s">
        <v>469</v>
      </c>
      <c r="F117" s="52"/>
      <c r="G117" s="52" t="s">
        <v>469</v>
      </c>
      <c r="H117" s="52"/>
      <c r="I117" s="49" t="s">
        <v>469</v>
      </c>
      <c r="J117" s="47" t="s">
        <v>139</v>
      </c>
      <c r="K117" s="47" t="s">
        <v>756</v>
      </c>
      <c r="L117" s="52" t="s">
        <v>7</v>
      </c>
      <c r="M117" s="52" t="s">
        <v>214</v>
      </c>
      <c r="N117" s="52" t="s">
        <v>192</v>
      </c>
      <c r="O117" s="47" t="s">
        <v>447</v>
      </c>
      <c r="P117" s="52" t="s">
        <v>421</v>
      </c>
      <c r="Q117" s="52">
        <v>1</v>
      </c>
      <c r="R117" s="47">
        <v>0</v>
      </c>
      <c r="S117" s="47">
        <v>1</v>
      </c>
      <c r="T117" s="48" t="s">
        <v>773</v>
      </c>
      <c r="U117" s="52"/>
    </row>
    <row r="118" spans="2:21" customFormat="1" x14ac:dyDescent="0.3">
      <c r="B118" s="49" t="s">
        <v>435</v>
      </c>
      <c r="C118" s="53" t="s">
        <v>589</v>
      </c>
      <c r="D118" s="52" t="s">
        <v>469</v>
      </c>
      <c r="E118" s="52" t="s">
        <v>469</v>
      </c>
      <c r="F118" s="52"/>
      <c r="G118" s="52" t="s">
        <v>469</v>
      </c>
      <c r="H118" s="52"/>
      <c r="I118" s="49" t="s">
        <v>469</v>
      </c>
      <c r="J118" s="47" t="s">
        <v>21</v>
      </c>
      <c r="K118" s="47" t="s">
        <v>4113</v>
      </c>
      <c r="L118" s="52" t="s">
        <v>7</v>
      </c>
      <c r="M118" s="52" t="s">
        <v>208</v>
      </c>
      <c r="N118" s="52" t="s">
        <v>192</v>
      </c>
      <c r="O118" s="52" t="s">
        <v>447</v>
      </c>
      <c r="P118" s="52" t="s">
        <v>421</v>
      </c>
      <c r="Q118" s="52">
        <v>1</v>
      </c>
      <c r="R118" s="47">
        <v>0</v>
      </c>
      <c r="S118" s="47">
        <v>1</v>
      </c>
      <c r="T118" s="46" t="s">
        <v>773</v>
      </c>
      <c r="U118" s="52" t="s">
        <v>540</v>
      </c>
    </row>
    <row r="119" spans="2:21" customFormat="1" x14ac:dyDescent="0.3">
      <c r="B119" s="49" t="s">
        <v>433</v>
      </c>
      <c r="C119" s="50" t="s">
        <v>4114</v>
      </c>
      <c r="D119" s="52" t="s">
        <v>626</v>
      </c>
      <c r="E119" s="52" t="s">
        <v>613</v>
      </c>
      <c r="F119" s="52">
        <v>8149838223</v>
      </c>
      <c r="G119" s="52" t="s">
        <v>626</v>
      </c>
      <c r="H119" s="52" t="s">
        <v>746</v>
      </c>
      <c r="I119" s="49">
        <v>44866</v>
      </c>
      <c r="J119" s="47" t="s">
        <v>21</v>
      </c>
      <c r="K119" s="47" t="s">
        <v>4113</v>
      </c>
      <c r="L119" s="52" t="s">
        <v>7</v>
      </c>
      <c r="M119" s="52" t="s">
        <v>191</v>
      </c>
      <c r="N119" s="52" t="s">
        <v>192</v>
      </c>
      <c r="O119" s="47" t="s">
        <v>447</v>
      </c>
      <c r="P119" s="52" t="s">
        <v>491</v>
      </c>
      <c r="Q119" s="52">
        <v>1</v>
      </c>
      <c r="R119" s="47">
        <v>1</v>
      </c>
      <c r="S119" s="47">
        <v>0</v>
      </c>
      <c r="T119" s="48" t="s">
        <v>773</v>
      </c>
      <c r="U119" s="52"/>
    </row>
    <row r="120" spans="2:21" customFormat="1" x14ac:dyDescent="0.3">
      <c r="B120" s="49" t="s">
        <v>435</v>
      </c>
      <c r="C120" s="53" t="s">
        <v>591</v>
      </c>
      <c r="D120" s="47" t="s">
        <v>623</v>
      </c>
      <c r="E120" s="47" t="s">
        <v>489</v>
      </c>
      <c r="F120" s="47">
        <v>9512120606</v>
      </c>
      <c r="G120" s="47" t="s">
        <v>623</v>
      </c>
      <c r="H120" s="47" t="s">
        <v>747</v>
      </c>
      <c r="I120" s="51" t="s">
        <v>628</v>
      </c>
      <c r="J120" s="47" t="s">
        <v>125</v>
      </c>
      <c r="K120" s="47"/>
      <c r="L120" s="52" t="s">
        <v>7</v>
      </c>
      <c r="M120" s="52" t="s">
        <v>184</v>
      </c>
      <c r="N120" s="52" t="s">
        <v>175</v>
      </c>
      <c r="O120" s="47" t="s">
        <v>443</v>
      </c>
      <c r="P120" s="52" t="s">
        <v>491</v>
      </c>
      <c r="Q120" s="52">
        <v>1</v>
      </c>
      <c r="R120" s="47">
        <v>1</v>
      </c>
      <c r="S120" s="47">
        <v>0</v>
      </c>
      <c r="T120" s="46" t="s">
        <v>773</v>
      </c>
      <c r="U120" s="52"/>
    </row>
    <row r="121" spans="2:21" customFormat="1" x14ac:dyDescent="0.3">
      <c r="B121" s="49" t="s">
        <v>433</v>
      </c>
      <c r="C121" s="53" t="s">
        <v>591</v>
      </c>
      <c r="D121" s="52" t="s">
        <v>469</v>
      </c>
      <c r="E121" s="52" t="s">
        <v>469</v>
      </c>
      <c r="F121" s="52"/>
      <c r="G121" s="52" t="s">
        <v>469</v>
      </c>
      <c r="H121" s="52"/>
      <c r="I121" s="49" t="s">
        <v>469</v>
      </c>
      <c r="J121" s="47" t="s">
        <v>125</v>
      </c>
      <c r="K121" s="47"/>
      <c r="L121" s="52" t="s">
        <v>7</v>
      </c>
      <c r="M121" s="52" t="s">
        <v>184</v>
      </c>
      <c r="N121" s="52" t="s">
        <v>175</v>
      </c>
      <c r="O121" s="47" t="s">
        <v>443</v>
      </c>
      <c r="P121" s="52" t="s">
        <v>421</v>
      </c>
      <c r="Q121" s="52">
        <v>1</v>
      </c>
      <c r="R121" s="47">
        <v>0</v>
      </c>
      <c r="S121" s="47">
        <v>1</v>
      </c>
      <c r="T121" s="48" t="s">
        <v>773</v>
      </c>
      <c r="U121" s="52"/>
    </row>
    <row r="122" spans="2:21" customFormat="1" x14ac:dyDescent="0.3">
      <c r="B122" s="49" t="s">
        <v>433</v>
      </c>
      <c r="C122" s="53" t="s">
        <v>592</v>
      </c>
      <c r="D122" s="52" t="s">
        <v>487</v>
      </c>
      <c r="E122" s="52" t="s">
        <v>480</v>
      </c>
      <c r="F122" s="52">
        <v>9521272925</v>
      </c>
      <c r="G122" s="52" t="s">
        <v>487</v>
      </c>
      <c r="H122" s="52" t="s">
        <v>748</v>
      </c>
      <c r="I122" s="49">
        <v>44830</v>
      </c>
      <c r="J122" s="47" t="s">
        <v>125</v>
      </c>
      <c r="K122" s="47"/>
      <c r="L122" s="52" t="s">
        <v>7</v>
      </c>
      <c r="M122" s="52" t="s">
        <v>204</v>
      </c>
      <c r="N122" s="52" t="s">
        <v>181</v>
      </c>
      <c r="O122" s="52" t="s">
        <v>443</v>
      </c>
      <c r="P122" s="52" t="s">
        <v>434</v>
      </c>
      <c r="Q122" s="52">
        <v>1</v>
      </c>
      <c r="R122" s="47">
        <v>1</v>
      </c>
      <c r="S122" s="47">
        <v>0</v>
      </c>
      <c r="T122" s="46" t="s">
        <v>773</v>
      </c>
      <c r="U122" s="52"/>
    </row>
    <row r="123" spans="2:21" customFormat="1" x14ac:dyDescent="0.3">
      <c r="B123" s="49" t="s">
        <v>433</v>
      </c>
      <c r="C123" s="53" t="s">
        <v>591</v>
      </c>
      <c r="D123" s="52" t="s">
        <v>624</v>
      </c>
      <c r="E123" s="52" t="s">
        <v>481</v>
      </c>
      <c r="F123" s="52">
        <v>7226002749</v>
      </c>
      <c r="G123" s="52" t="s">
        <v>624</v>
      </c>
      <c r="H123" s="52" t="s">
        <v>749</v>
      </c>
      <c r="I123" s="49">
        <v>44866</v>
      </c>
      <c r="J123" s="47" t="s">
        <v>125</v>
      </c>
      <c r="K123" s="47"/>
      <c r="L123" s="52" t="s">
        <v>7</v>
      </c>
      <c r="M123" s="52" t="s">
        <v>471</v>
      </c>
      <c r="N123" s="52" t="s">
        <v>175</v>
      </c>
      <c r="O123" s="47" t="s">
        <v>443</v>
      </c>
      <c r="P123" s="52" t="s">
        <v>491</v>
      </c>
      <c r="Q123" s="52">
        <v>1</v>
      </c>
      <c r="R123" s="47">
        <v>1</v>
      </c>
      <c r="S123" s="47">
        <v>0</v>
      </c>
      <c r="T123" s="46" t="s">
        <v>773</v>
      </c>
      <c r="U123" s="52"/>
    </row>
    <row r="124" spans="2:21" customFormat="1" x14ac:dyDescent="0.3">
      <c r="B124" s="49" t="s">
        <v>433</v>
      </c>
      <c r="C124" s="53" t="s">
        <v>593</v>
      </c>
      <c r="D124" s="52" t="s">
        <v>469</v>
      </c>
      <c r="E124" s="52" t="s">
        <v>4117</v>
      </c>
      <c r="F124" s="52"/>
      <c r="G124" s="52" t="s">
        <v>469</v>
      </c>
      <c r="H124" s="52"/>
      <c r="I124" s="49">
        <v>44855</v>
      </c>
      <c r="J124" s="47" t="s">
        <v>88</v>
      </c>
      <c r="K124" s="47" t="s">
        <v>752</v>
      </c>
      <c r="L124" s="52" t="s">
        <v>7</v>
      </c>
      <c r="M124" s="52" t="s">
        <v>372</v>
      </c>
      <c r="N124" s="52" t="s">
        <v>190</v>
      </c>
      <c r="O124" s="47" t="s">
        <v>462</v>
      </c>
      <c r="P124" s="52" t="s">
        <v>491</v>
      </c>
      <c r="Q124" s="52">
        <v>1</v>
      </c>
      <c r="R124" s="47">
        <v>1</v>
      </c>
      <c r="S124" s="47">
        <v>0</v>
      </c>
      <c r="T124" s="48" t="s">
        <v>773</v>
      </c>
      <c r="U124" s="52" t="s">
        <v>4118</v>
      </c>
    </row>
    <row r="125" spans="2:21" customFormat="1" x14ac:dyDescent="0.3">
      <c r="B125" s="57" t="s">
        <v>433</v>
      </c>
      <c r="C125" s="58" t="s">
        <v>597</v>
      </c>
      <c r="D125" s="59" t="s">
        <v>577</v>
      </c>
      <c r="E125" s="59" t="s">
        <v>537</v>
      </c>
      <c r="F125" s="59"/>
      <c r="G125" s="59" t="s">
        <v>805</v>
      </c>
      <c r="H125" s="59"/>
      <c r="I125" s="57">
        <v>44833</v>
      </c>
      <c r="J125" s="60" t="s">
        <v>161</v>
      </c>
      <c r="K125" s="60" t="s">
        <v>755</v>
      </c>
      <c r="L125" s="59" t="s">
        <v>7</v>
      </c>
      <c r="M125" s="59" t="s">
        <v>259</v>
      </c>
      <c r="N125" s="59" t="s">
        <v>183</v>
      </c>
      <c r="O125" s="60" t="s">
        <v>449</v>
      </c>
      <c r="P125" s="59" t="s">
        <v>434</v>
      </c>
      <c r="Q125" s="59">
        <v>1</v>
      </c>
      <c r="R125" s="47">
        <v>1</v>
      </c>
      <c r="S125" s="47">
        <v>0</v>
      </c>
      <c r="T125" s="61" t="s">
        <v>773</v>
      </c>
      <c r="U125" s="59"/>
    </row>
    <row r="126" spans="2:21" x14ac:dyDescent="0.3">
      <c r="B126" s="62"/>
      <c r="C126" s="63"/>
      <c r="D126" s="64"/>
      <c r="E126" s="64"/>
      <c r="F126" s="64"/>
      <c r="G126" s="64"/>
      <c r="H126" s="64"/>
      <c r="I126" s="62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5"/>
      <c r="U126" s="64"/>
    </row>
    <row r="127" spans="2:21" x14ac:dyDescent="0.3">
      <c r="B127" s="62"/>
      <c r="C127" s="63"/>
      <c r="D127" s="64"/>
      <c r="E127" s="64"/>
      <c r="F127" s="64"/>
      <c r="G127" s="64"/>
      <c r="H127" s="64"/>
      <c r="I127" s="62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5"/>
      <c r="U127" s="64"/>
    </row>
    <row r="128" spans="2:21" x14ac:dyDescent="0.3">
      <c r="B128" s="62"/>
      <c r="C128" s="63"/>
      <c r="D128" s="64"/>
      <c r="E128" s="64"/>
      <c r="F128" s="64"/>
      <c r="G128" s="64"/>
      <c r="H128" s="64"/>
      <c r="I128" s="62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5"/>
      <c r="U128" s="64"/>
    </row>
    <row r="129" spans="2:21" x14ac:dyDescent="0.3">
      <c r="B129" s="62"/>
      <c r="C129" s="63"/>
      <c r="D129" s="64"/>
      <c r="E129" s="64"/>
      <c r="F129" s="64"/>
      <c r="G129" s="64"/>
      <c r="H129" s="64"/>
      <c r="I129" s="62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5"/>
      <c r="U129" s="64"/>
    </row>
    <row r="130" spans="2:21" x14ac:dyDescent="0.3">
      <c r="B130" s="62"/>
      <c r="C130" s="63"/>
      <c r="D130" s="64"/>
      <c r="E130" s="64"/>
      <c r="F130" s="64"/>
      <c r="G130" s="64"/>
      <c r="H130" s="64"/>
      <c r="I130" s="62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5"/>
      <c r="U130" s="64"/>
    </row>
    <row r="131" spans="2:21" x14ac:dyDescent="0.3">
      <c r="B131" s="62"/>
      <c r="C131" s="63"/>
      <c r="D131" s="64"/>
      <c r="E131" s="64"/>
      <c r="F131" s="64"/>
      <c r="G131" s="64"/>
      <c r="H131" s="64"/>
      <c r="I131" s="62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5"/>
      <c r="U131" s="64"/>
    </row>
    <row r="132" spans="2:21" x14ac:dyDescent="0.3">
      <c r="B132" s="62"/>
      <c r="C132" s="63"/>
      <c r="D132" s="64"/>
      <c r="E132" s="64"/>
      <c r="F132" s="64"/>
      <c r="G132" s="64"/>
      <c r="H132" s="64"/>
      <c r="I132" s="62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5"/>
      <c r="U132" s="64"/>
    </row>
    <row r="133" spans="2:21" x14ac:dyDescent="0.3">
      <c r="B133" s="62"/>
      <c r="C133" s="63"/>
      <c r="D133" s="64"/>
      <c r="E133" s="64"/>
      <c r="F133" s="64"/>
      <c r="G133" s="64"/>
      <c r="H133" s="64"/>
      <c r="I133" s="62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5"/>
      <c r="U133" s="64"/>
    </row>
    <row r="134" spans="2:21" x14ac:dyDescent="0.3">
      <c r="B134" s="62"/>
      <c r="C134" s="63"/>
      <c r="D134" s="64"/>
      <c r="E134" s="64"/>
      <c r="F134" s="64"/>
      <c r="G134" s="64"/>
      <c r="H134" s="64"/>
      <c r="I134" s="62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5"/>
      <c r="U134" s="64"/>
    </row>
    <row r="135" spans="2:21" x14ac:dyDescent="0.3">
      <c r="B135" s="62"/>
      <c r="C135" s="63"/>
      <c r="D135" s="64"/>
      <c r="E135" s="64"/>
      <c r="F135" s="64"/>
      <c r="G135" s="64"/>
      <c r="H135" s="64"/>
      <c r="I135" s="62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5"/>
      <c r="U135" s="64"/>
    </row>
    <row r="136" spans="2:21" x14ac:dyDescent="0.3">
      <c r="B136" s="62"/>
      <c r="C136" s="63"/>
      <c r="D136" s="64"/>
      <c r="E136" s="64"/>
      <c r="F136" s="64"/>
      <c r="G136" s="64"/>
      <c r="H136" s="64"/>
      <c r="I136" s="62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5"/>
      <c r="U136" s="64"/>
    </row>
    <row r="137" spans="2:21" x14ac:dyDescent="0.3">
      <c r="B137" s="62"/>
      <c r="C137" s="63"/>
      <c r="D137" s="64"/>
      <c r="E137" s="64"/>
      <c r="F137" s="64"/>
      <c r="G137" s="64"/>
      <c r="H137" s="64"/>
      <c r="I137" s="62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5"/>
      <c r="U137" s="64"/>
    </row>
    <row r="138" spans="2:21" x14ac:dyDescent="0.3">
      <c r="B138" s="62"/>
      <c r="C138" s="63"/>
      <c r="D138" s="64"/>
      <c r="E138" s="64"/>
      <c r="F138" s="64"/>
      <c r="G138" s="64"/>
      <c r="H138" s="64"/>
      <c r="I138" s="62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5"/>
      <c r="U138" s="64"/>
    </row>
    <row r="139" spans="2:21" x14ac:dyDescent="0.3">
      <c r="B139" s="62"/>
      <c r="C139" s="63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5"/>
      <c r="U139" s="64"/>
    </row>
    <row r="140" spans="2:21" x14ac:dyDescent="0.3">
      <c r="B140" s="62"/>
      <c r="C140" s="63"/>
      <c r="D140" s="64"/>
      <c r="E140" s="64"/>
      <c r="F140" s="64"/>
      <c r="G140" s="64"/>
      <c r="H140" s="64"/>
      <c r="I140" s="62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5"/>
      <c r="U140" s="64"/>
    </row>
    <row r="141" spans="2:21" x14ac:dyDescent="0.3">
      <c r="B141" s="62"/>
      <c r="C141" s="63"/>
      <c r="D141" s="64"/>
      <c r="E141" s="64"/>
      <c r="F141" s="64"/>
      <c r="G141" s="64"/>
      <c r="H141" s="64"/>
      <c r="I141" s="62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5"/>
      <c r="U141" s="64"/>
    </row>
    <row r="142" spans="2:21" x14ac:dyDescent="0.3">
      <c r="B142" s="62"/>
      <c r="C142" s="63"/>
      <c r="D142" s="64"/>
      <c r="E142" s="64"/>
      <c r="F142" s="64"/>
      <c r="G142" s="64"/>
      <c r="H142" s="64"/>
      <c r="I142" s="62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5"/>
      <c r="U142" s="64"/>
    </row>
    <row r="143" spans="2:21" x14ac:dyDescent="0.3">
      <c r="B143" s="62"/>
      <c r="C143" s="63"/>
      <c r="D143" s="64"/>
      <c r="E143" s="64"/>
      <c r="F143" s="64"/>
      <c r="G143" s="64"/>
      <c r="H143" s="64"/>
      <c r="I143" s="62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5"/>
      <c r="U143" s="64"/>
    </row>
    <row r="144" spans="2:21" x14ac:dyDescent="0.3">
      <c r="B144" s="62"/>
      <c r="C144" s="63"/>
      <c r="D144" s="64"/>
      <c r="E144" s="64"/>
      <c r="F144" s="64"/>
      <c r="G144" s="64"/>
      <c r="H144" s="64"/>
      <c r="I144" s="62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5"/>
      <c r="U144" s="64"/>
    </row>
    <row r="145" spans="2:21" x14ac:dyDescent="0.3">
      <c r="B145" s="62"/>
      <c r="C145" s="63"/>
      <c r="D145" s="64"/>
      <c r="E145" s="64"/>
      <c r="F145" s="64"/>
      <c r="G145" s="64"/>
      <c r="H145" s="64"/>
      <c r="I145" s="62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5"/>
      <c r="U145" s="64"/>
    </row>
    <row r="146" spans="2:21" x14ac:dyDescent="0.3">
      <c r="B146" s="62"/>
      <c r="C146" s="63"/>
      <c r="D146" s="64"/>
      <c r="E146" s="64"/>
      <c r="F146" s="64"/>
      <c r="G146" s="64"/>
      <c r="H146" s="64"/>
      <c r="I146" s="62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5"/>
      <c r="U146" s="64"/>
    </row>
    <row r="147" spans="2:21" x14ac:dyDescent="0.3">
      <c r="B147" s="62"/>
      <c r="C147" s="63"/>
      <c r="D147" s="64"/>
      <c r="E147" s="64"/>
      <c r="F147" s="64"/>
      <c r="G147" s="64"/>
      <c r="H147" s="64"/>
      <c r="I147" s="62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5"/>
      <c r="U147" s="64"/>
    </row>
    <row r="148" spans="2:21" x14ac:dyDescent="0.3">
      <c r="B148" s="62"/>
      <c r="C148" s="63"/>
      <c r="D148" s="64"/>
      <c r="E148" s="64"/>
      <c r="F148" s="64"/>
      <c r="G148" s="64"/>
      <c r="H148" s="64"/>
      <c r="I148" s="62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5"/>
      <c r="U148" s="64"/>
    </row>
    <row r="149" spans="2:21" x14ac:dyDescent="0.3">
      <c r="B149" s="62"/>
      <c r="C149" s="63"/>
      <c r="D149" s="64"/>
      <c r="E149" s="64"/>
      <c r="F149" s="64"/>
      <c r="G149" s="64"/>
      <c r="H149" s="64"/>
      <c r="I149" s="62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5"/>
      <c r="U149" s="64"/>
    </row>
    <row r="150" spans="2:21" x14ac:dyDescent="0.3">
      <c r="B150" s="62"/>
      <c r="C150" s="63"/>
      <c r="D150" s="64"/>
      <c r="E150" s="64"/>
      <c r="F150" s="64"/>
      <c r="G150" s="64"/>
      <c r="H150" s="64"/>
      <c r="I150" s="62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5"/>
      <c r="U150" s="64"/>
    </row>
    <row r="151" spans="2:21" x14ac:dyDescent="0.3">
      <c r="B151" s="62"/>
      <c r="C151" s="63"/>
      <c r="D151" s="64"/>
      <c r="E151" s="64"/>
      <c r="F151" s="64"/>
      <c r="G151" s="64"/>
      <c r="H151" s="64"/>
      <c r="I151" s="62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5"/>
      <c r="U151" s="64"/>
    </row>
    <row r="152" spans="2:21" x14ac:dyDescent="0.3">
      <c r="B152" s="62"/>
      <c r="C152" s="63"/>
      <c r="D152" s="64"/>
      <c r="E152" s="64"/>
      <c r="F152" s="64"/>
      <c r="G152" s="64"/>
      <c r="H152" s="64"/>
      <c r="I152" s="62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5"/>
      <c r="U152" s="64"/>
    </row>
    <row r="153" spans="2:21" x14ac:dyDescent="0.3">
      <c r="B153" s="62"/>
      <c r="C153" s="63"/>
      <c r="D153" s="64"/>
      <c r="E153" s="64"/>
      <c r="F153" s="64"/>
      <c r="G153" s="64"/>
      <c r="H153" s="64"/>
      <c r="I153" s="62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5"/>
      <c r="U153" s="64"/>
    </row>
    <row r="154" spans="2:21" x14ac:dyDescent="0.3">
      <c r="B154" s="62"/>
      <c r="C154" s="63"/>
      <c r="D154" s="64"/>
      <c r="E154" s="64"/>
      <c r="F154" s="64"/>
      <c r="G154" s="64"/>
      <c r="H154" s="64"/>
      <c r="I154" s="62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5"/>
      <c r="U154" s="64"/>
    </row>
    <row r="155" spans="2:21" x14ac:dyDescent="0.3">
      <c r="B155" s="62"/>
      <c r="C155" s="63"/>
      <c r="D155" s="64"/>
      <c r="E155" s="64"/>
      <c r="F155" s="64"/>
      <c r="G155" s="64"/>
      <c r="H155" s="64"/>
      <c r="I155" s="62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5"/>
      <c r="U155" s="64"/>
    </row>
    <row r="156" spans="2:21" x14ac:dyDescent="0.3">
      <c r="B156" s="62"/>
      <c r="C156" s="63"/>
      <c r="D156" s="64"/>
      <c r="E156" s="64"/>
      <c r="F156" s="64"/>
      <c r="G156" s="64"/>
      <c r="H156" s="64"/>
      <c r="I156" s="62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5"/>
      <c r="U156" s="64"/>
    </row>
    <row r="157" spans="2:21" x14ac:dyDescent="0.3">
      <c r="B157" s="62"/>
      <c r="C157" s="63"/>
      <c r="D157" s="64"/>
      <c r="E157" s="64"/>
      <c r="F157" s="64"/>
      <c r="G157" s="64"/>
      <c r="H157" s="64"/>
      <c r="I157" s="62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5"/>
      <c r="U157" s="64"/>
    </row>
    <row r="158" spans="2:21" x14ac:dyDescent="0.3">
      <c r="B158" s="62"/>
      <c r="C158" s="63"/>
      <c r="D158" s="64"/>
      <c r="E158" s="64"/>
      <c r="F158" s="64"/>
      <c r="G158" s="64"/>
      <c r="H158" s="64"/>
      <c r="I158" s="62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5"/>
      <c r="U158" s="64"/>
    </row>
    <row r="159" spans="2:21" x14ac:dyDescent="0.3">
      <c r="B159" s="62"/>
      <c r="C159" s="63"/>
      <c r="D159" s="64"/>
      <c r="E159" s="64"/>
      <c r="F159" s="64"/>
      <c r="G159" s="64"/>
      <c r="H159" s="64"/>
      <c r="I159" s="62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5"/>
      <c r="U159" s="64"/>
    </row>
    <row r="160" spans="2:21" x14ac:dyDescent="0.3">
      <c r="B160" s="62"/>
      <c r="C160" s="63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5"/>
      <c r="U160" s="64"/>
    </row>
    <row r="161" spans="2:21" x14ac:dyDescent="0.3">
      <c r="B161" s="62"/>
      <c r="C161" s="63"/>
      <c r="D161" s="64"/>
      <c r="E161" s="64"/>
      <c r="F161" s="64"/>
      <c r="G161" s="64"/>
      <c r="H161" s="64"/>
      <c r="I161" s="62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5"/>
      <c r="U161" s="64"/>
    </row>
    <row r="162" spans="2:21" x14ac:dyDescent="0.3">
      <c r="B162" s="62"/>
      <c r="C162" s="63"/>
      <c r="D162" s="64"/>
      <c r="E162" s="64"/>
      <c r="F162" s="64"/>
      <c r="G162" s="64"/>
      <c r="H162" s="64"/>
      <c r="I162" s="62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5"/>
      <c r="U162" s="64"/>
    </row>
    <row r="163" spans="2:21" x14ac:dyDescent="0.3">
      <c r="B163" s="62"/>
      <c r="C163" s="63"/>
      <c r="D163" s="64"/>
      <c r="E163" s="64"/>
      <c r="F163" s="64"/>
      <c r="G163" s="64"/>
      <c r="H163" s="64"/>
      <c r="I163" s="62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5"/>
      <c r="U163" s="64"/>
    </row>
    <row r="164" spans="2:21" x14ac:dyDescent="0.3">
      <c r="B164" s="62"/>
      <c r="C164" s="63"/>
      <c r="D164" s="64"/>
      <c r="E164" s="64"/>
      <c r="F164" s="64"/>
      <c r="G164" s="64"/>
      <c r="H164" s="64"/>
      <c r="I164" s="62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5"/>
      <c r="U164" s="64"/>
    </row>
    <row r="165" spans="2:21" x14ac:dyDescent="0.3">
      <c r="B165" s="62"/>
      <c r="C165" s="63"/>
      <c r="D165" s="64"/>
      <c r="E165" s="64"/>
      <c r="F165" s="64"/>
      <c r="G165" s="64"/>
      <c r="H165" s="64"/>
      <c r="I165" s="62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5"/>
      <c r="U165" s="64"/>
    </row>
    <row r="166" spans="2:21" x14ac:dyDescent="0.3">
      <c r="B166" s="62"/>
      <c r="C166" s="63"/>
      <c r="D166" s="64"/>
      <c r="E166" s="64"/>
      <c r="F166" s="64"/>
      <c r="G166" s="64"/>
      <c r="H166" s="64"/>
      <c r="I166" s="62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5"/>
      <c r="U166" s="64"/>
    </row>
    <row r="167" spans="2:21" x14ac:dyDescent="0.3">
      <c r="B167" s="62"/>
      <c r="C167" s="63"/>
      <c r="D167" s="64"/>
      <c r="E167" s="64"/>
      <c r="F167" s="64"/>
      <c r="G167" s="64"/>
      <c r="H167" s="64"/>
      <c r="I167" s="62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5"/>
      <c r="U167" s="64"/>
    </row>
    <row r="168" spans="2:21" x14ac:dyDescent="0.3">
      <c r="B168" s="62"/>
      <c r="C168" s="63"/>
      <c r="D168" s="64"/>
      <c r="E168" s="64"/>
      <c r="F168" s="64"/>
      <c r="G168" s="64"/>
      <c r="H168" s="64"/>
      <c r="I168" s="62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5"/>
      <c r="U168" s="64"/>
    </row>
    <row r="169" spans="2:21" x14ac:dyDescent="0.3">
      <c r="B169" s="62"/>
      <c r="C169" s="63"/>
      <c r="D169" s="64"/>
      <c r="E169" s="64"/>
      <c r="F169" s="64"/>
      <c r="G169" s="64"/>
      <c r="H169" s="64"/>
      <c r="I169" s="62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5"/>
      <c r="U169" s="64"/>
    </row>
    <row r="170" spans="2:21" x14ac:dyDescent="0.3">
      <c r="B170" s="62"/>
      <c r="C170" s="63"/>
      <c r="D170" s="64"/>
      <c r="E170" s="64"/>
      <c r="F170" s="64"/>
      <c r="G170" s="64"/>
      <c r="H170" s="64"/>
      <c r="I170" s="62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5"/>
      <c r="U170" s="64"/>
    </row>
    <row r="171" spans="2:21" x14ac:dyDescent="0.3">
      <c r="B171" s="62"/>
      <c r="C171" s="63"/>
      <c r="D171" s="64"/>
      <c r="E171" s="64"/>
      <c r="F171" s="64"/>
      <c r="G171" s="64"/>
      <c r="H171" s="64"/>
      <c r="I171" s="62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5"/>
      <c r="U171" s="64"/>
    </row>
    <row r="172" spans="2:21" x14ac:dyDescent="0.3">
      <c r="B172" s="62"/>
      <c r="C172" s="63"/>
      <c r="D172" s="64"/>
      <c r="E172" s="64"/>
      <c r="F172" s="64"/>
      <c r="G172" s="64"/>
      <c r="H172" s="64"/>
      <c r="I172" s="62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5"/>
      <c r="U172" s="64"/>
    </row>
    <row r="173" spans="2:21" x14ac:dyDescent="0.3">
      <c r="B173" s="62"/>
      <c r="C173" s="63"/>
      <c r="D173" s="64"/>
      <c r="E173" s="64"/>
      <c r="F173" s="64"/>
      <c r="G173" s="64"/>
      <c r="H173" s="64"/>
      <c r="I173" s="62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5"/>
      <c r="U173" s="64"/>
    </row>
    <row r="174" spans="2:21" x14ac:dyDescent="0.3">
      <c r="B174" s="62"/>
      <c r="C174" s="63"/>
      <c r="D174" s="64"/>
      <c r="E174" s="64"/>
      <c r="F174" s="64"/>
      <c r="G174" s="64"/>
      <c r="H174" s="64"/>
      <c r="I174" s="62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5"/>
      <c r="U174" s="64"/>
    </row>
    <row r="175" spans="2:21" x14ac:dyDescent="0.3">
      <c r="B175" s="62"/>
      <c r="C175" s="63"/>
      <c r="D175" s="64"/>
      <c r="E175" s="64"/>
      <c r="F175" s="64"/>
      <c r="G175" s="64"/>
      <c r="H175" s="64"/>
      <c r="I175" s="62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5"/>
      <c r="U175" s="64"/>
    </row>
    <row r="176" spans="2:21" x14ac:dyDescent="0.3">
      <c r="B176" s="62"/>
      <c r="C176" s="63"/>
      <c r="D176" s="64"/>
      <c r="E176" s="64"/>
      <c r="F176" s="64"/>
      <c r="G176" s="64"/>
      <c r="H176" s="64"/>
      <c r="I176" s="62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5"/>
      <c r="U176" s="64"/>
    </row>
    <row r="177" spans="2:21" x14ac:dyDescent="0.3">
      <c r="B177" s="62"/>
      <c r="C177" s="63"/>
      <c r="D177" s="64"/>
      <c r="E177" s="64"/>
      <c r="F177" s="64"/>
      <c r="G177" s="64"/>
      <c r="H177" s="64"/>
      <c r="I177" s="62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5"/>
      <c r="U177" s="64"/>
    </row>
    <row r="178" spans="2:21" x14ac:dyDescent="0.3">
      <c r="B178" s="62"/>
      <c r="C178" s="63"/>
      <c r="D178" s="64"/>
      <c r="E178" s="64"/>
      <c r="F178" s="64"/>
      <c r="G178" s="64"/>
      <c r="H178" s="64"/>
      <c r="I178" s="62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5"/>
      <c r="U178" s="64"/>
    </row>
    <row r="179" spans="2:21" x14ac:dyDescent="0.3">
      <c r="B179" s="62"/>
      <c r="C179" s="63"/>
      <c r="D179" s="64"/>
      <c r="E179" s="64"/>
      <c r="F179" s="64"/>
      <c r="G179" s="64"/>
      <c r="H179" s="64"/>
      <c r="I179" s="62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5"/>
      <c r="U179" s="64"/>
    </row>
    <row r="180" spans="2:21" x14ac:dyDescent="0.3">
      <c r="B180" s="62"/>
      <c r="C180" s="63"/>
      <c r="D180" s="64"/>
      <c r="E180" s="64"/>
      <c r="F180" s="64"/>
      <c r="G180" s="64"/>
      <c r="H180" s="64"/>
      <c r="I180" s="62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5"/>
      <c r="U180" s="64"/>
    </row>
    <row r="181" spans="2:21" x14ac:dyDescent="0.3">
      <c r="B181" s="62"/>
      <c r="C181" s="63"/>
      <c r="D181" s="64"/>
      <c r="E181" s="64"/>
      <c r="F181" s="64"/>
      <c r="G181" s="64"/>
      <c r="H181" s="64"/>
      <c r="I181" s="62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5"/>
      <c r="U181" s="64"/>
    </row>
    <row r="182" spans="2:21" x14ac:dyDescent="0.3">
      <c r="B182" s="62"/>
      <c r="C182" s="63"/>
      <c r="D182" s="64"/>
      <c r="E182" s="64"/>
      <c r="F182" s="64"/>
      <c r="G182" s="64"/>
      <c r="H182" s="64"/>
      <c r="I182" s="62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5"/>
      <c r="U182" s="64"/>
    </row>
    <row r="183" spans="2:21" x14ac:dyDescent="0.3">
      <c r="B183" s="62"/>
      <c r="C183" s="63"/>
      <c r="D183" s="64"/>
      <c r="E183" s="64"/>
      <c r="F183" s="64"/>
      <c r="G183" s="64"/>
      <c r="H183" s="64"/>
      <c r="I183" s="68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5"/>
      <c r="U183" s="64"/>
    </row>
    <row r="184" spans="2:21" x14ac:dyDescent="0.3">
      <c r="B184" s="62"/>
      <c r="C184" s="63"/>
      <c r="D184" s="64"/>
      <c r="E184" s="64"/>
      <c r="F184" s="64"/>
      <c r="G184" s="64"/>
      <c r="H184" s="64"/>
      <c r="I184" s="62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5"/>
      <c r="U184" s="64"/>
    </row>
    <row r="185" spans="2:21" x14ac:dyDescent="0.3">
      <c r="B185" s="62"/>
      <c r="C185" s="63"/>
      <c r="D185" s="64"/>
      <c r="E185" s="64"/>
      <c r="F185" s="64"/>
      <c r="G185" s="64"/>
      <c r="H185" s="64"/>
      <c r="I185" s="62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5"/>
      <c r="U185" s="64"/>
    </row>
    <row r="186" spans="2:21" x14ac:dyDescent="0.3">
      <c r="B186" s="62"/>
      <c r="C186" s="63"/>
      <c r="D186" s="64"/>
      <c r="E186" s="64"/>
      <c r="F186" s="64"/>
      <c r="G186" s="64"/>
      <c r="H186" s="64"/>
      <c r="I186" s="62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5"/>
      <c r="U186" s="64"/>
    </row>
    <row r="187" spans="2:21" x14ac:dyDescent="0.3">
      <c r="B187" s="62"/>
      <c r="C187" s="63"/>
      <c r="D187" s="64"/>
      <c r="E187" s="64"/>
      <c r="F187" s="64"/>
      <c r="G187" s="64"/>
      <c r="H187" s="64"/>
      <c r="I187" s="62"/>
      <c r="J187" s="64"/>
      <c r="K187" s="62"/>
      <c r="L187" s="64"/>
      <c r="M187" s="64"/>
      <c r="N187" s="64"/>
      <c r="O187" s="64"/>
      <c r="P187" s="64"/>
      <c r="Q187" s="64"/>
      <c r="R187" s="64"/>
      <c r="S187" s="64"/>
      <c r="T187" s="65"/>
      <c r="U187" s="64"/>
    </row>
    <row r="188" spans="2:21" x14ac:dyDescent="0.3">
      <c r="B188" s="62"/>
      <c r="C188" s="63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5"/>
      <c r="U188" s="64"/>
    </row>
    <row r="189" spans="2:21" x14ac:dyDescent="0.3">
      <c r="B189" s="62"/>
      <c r="C189" s="63"/>
      <c r="D189" s="64"/>
      <c r="E189" s="64"/>
      <c r="F189" s="64"/>
      <c r="G189" s="64"/>
      <c r="H189" s="64"/>
      <c r="I189" s="62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5"/>
      <c r="U189" s="64"/>
    </row>
    <row r="190" spans="2:21" x14ac:dyDescent="0.3">
      <c r="B190" s="62"/>
      <c r="C190" s="63"/>
      <c r="D190" s="64"/>
      <c r="E190" s="64"/>
      <c r="F190" s="64"/>
      <c r="G190" s="64"/>
      <c r="H190" s="64"/>
      <c r="I190" s="62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5"/>
      <c r="U190" s="64"/>
    </row>
    <row r="191" spans="2:21" x14ac:dyDescent="0.3">
      <c r="B191" s="62"/>
      <c r="C191" s="63"/>
      <c r="D191" s="64"/>
      <c r="E191" s="64"/>
      <c r="F191" s="64"/>
      <c r="G191" s="64"/>
      <c r="H191" s="64"/>
      <c r="I191" s="62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5"/>
      <c r="U191" s="64"/>
    </row>
    <row r="192" spans="2:21" x14ac:dyDescent="0.3">
      <c r="B192" s="62"/>
      <c r="C192" s="63"/>
      <c r="D192" s="64"/>
      <c r="E192" s="64"/>
      <c r="F192" s="64"/>
      <c r="G192" s="64"/>
      <c r="H192" s="64"/>
      <c r="I192" s="62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5"/>
      <c r="U192" s="64"/>
    </row>
    <row r="193" spans="2:21" x14ac:dyDescent="0.3">
      <c r="B193" s="62"/>
      <c r="C193" s="63"/>
      <c r="D193" s="64"/>
      <c r="E193" s="64"/>
      <c r="F193" s="64"/>
      <c r="G193" s="64"/>
      <c r="H193" s="64"/>
      <c r="I193" s="62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5"/>
      <c r="U193" s="64"/>
    </row>
    <row r="194" spans="2:21" x14ac:dyDescent="0.3">
      <c r="B194" s="62"/>
      <c r="C194" s="63"/>
      <c r="D194" s="64"/>
      <c r="E194" s="64"/>
      <c r="F194" s="64"/>
      <c r="G194" s="64"/>
      <c r="H194" s="64"/>
      <c r="I194" s="62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5"/>
      <c r="U194" s="64"/>
    </row>
    <row r="195" spans="2:21" x14ac:dyDescent="0.3">
      <c r="B195" s="62"/>
      <c r="C195" s="63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5"/>
      <c r="U195" s="64"/>
    </row>
    <row r="196" spans="2:21" x14ac:dyDescent="0.3">
      <c r="B196" s="62"/>
      <c r="C196" s="63"/>
      <c r="D196" s="64"/>
      <c r="E196" s="64"/>
      <c r="F196" s="64"/>
      <c r="G196" s="64"/>
      <c r="H196" s="64"/>
      <c r="I196" s="62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5"/>
      <c r="U196" s="64"/>
    </row>
    <row r="197" spans="2:21" x14ac:dyDescent="0.3">
      <c r="B197" s="62"/>
      <c r="C197" s="63"/>
      <c r="D197" s="64"/>
      <c r="E197" s="64"/>
      <c r="F197" s="64"/>
      <c r="G197" s="64"/>
      <c r="H197" s="64"/>
      <c r="I197" s="62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5"/>
      <c r="U197" s="64"/>
    </row>
    <row r="198" spans="2:21" x14ac:dyDescent="0.3">
      <c r="B198" s="62"/>
      <c r="C198" s="63"/>
      <c r="D198" s="64"/>
      <c r="E198" s="64"/>
      <c r="F198" s="64"/>
      <c r="G198" s="64"/>
      <c r="H198" s="64"/>
      <c r="I198" s="62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5"/>
      <c r="U198" s="64"/>
    </row>
    <row r="199" spans="2:21" x14ac:dyDescent="0.3">
      <c r="B199" s="62"/>
      <c r="C199" s="63"/>
      <c r="D199" s="64"/>
      <c r="E199" s="64"/>
      <c r="F199" s="64"/>
      <c r="G199" s="64"/>
      <c r="H199" s="64"/>
      <c r="I199" s="62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5"/>
      <c r="U199" s="64"/>
    </row>
    <row r="200" spans="2:21" x14ac:dyDescent="0.3">
      <c r="B200" s="62"/>
      <c r="C200" s="63"/>
      <c r="D200" s="64"/>
      <c r="E200" s="64"/>
      <c r="F200" s="64"/>
      <c r="G200" s="64"/>
      <c r="H200" s="64"/>
      <c r="I200" s="62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5"/>
      <c r="U200" s="64"/>
    </row>
    <row r="201" spans="2:21" x14ac:dyDescent="0.3">
      <c r="B201" s="62"/>
      <c r="C201" s="63"/>
      <c r="D201" s="64"/>
      <c r="E201" s="64"/>
      <c r="F201" s="64"/>
      <c r="G201" s="64"/>
      <c r="H201" s="64"/>
      <c r="I201" s="62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5"/>
      <c r="U201" s="64"/>
    </row>
    <row r="202" spans="2:21" x14ac:dyDescent="0.3">
      <c r="B202" s="62"/>
      <c r="C202" s="63"/>
      <c r="D202" s="64"/>
      <c r="E202" s="64"/>
      <c r="F202" s="64"/>
      <c r="G202" s="64"/>
      <c r="H202" s="64"/>
      <c r="I202" s="62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5"/>
      <c r="U202" s="64"/>
    </row>
    <row r="203" spans="2:21" x14ac:dyDescent="0.3">
      <c r="B203" s="62"/>
      <c r="C203" s="63"/>
      <c r="D203" s="64"/>
      <c r="E203" s="64"/>
      <c r="F203" s="64"/>
      <c r="G203" s="64"/>
      <c r="H203" s="64"/>
      <c r="I203" s="62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5"/>
      <c r="U203" s="64"/>
    </row>
    <row r="204" spans="2:21" x14ac:dyDescent="0.3">
      <c r="B204" s="62"/>
      <c r="C204" s="63"/>
      <c r="D204" s="64"/>
      <c r="E204" s="64"/>
      <c r="F204" s="64"/>
      <c r="G204" s="64"/>
      <c r="H204" s="64"/>
      <c r="I204" s="62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5"/>
      <c r="U204" s="64"/>
    </row>
    <row r="205" spans="2:21" x14ac:dyDescent="0.3">
      <c r="B205" s="62"/>
      <c r="C205" s="63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5"/>
      <c r="U205" s="64"/>
    </row>
    <row r="206" spans="2:21" x14ac:dyDescent="0.3">
      <c r="B206" s="62"/>
      <c r="C206" s="63"/>
      <c r="D206" s="64"/>
      <c r="E206" s="64"/>
      <c r="F206" s="64"/>
      <c r="G206" s="64"/>
      <c r="H206" s="64"/>
      <c r="I206" s="62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5"/>
      <c r="U206" s="64"/>
    </row>
    <row r="207" spans="2:21" x14ac:dyDescent="0.3">
      <c r="B207" s="62"/>
      <c r="C207" s="63"/>
      <c r="D207" s="64"/>
      <c r="E207" s="64"/>
      <c r="F207" s="64"/>
      <c r="G207" s="64"/>
      <c r="H207" s="64"/>
      <c r="I207" s="62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5"/>
      <c r="U207" s="64"/>
    </row>
    <row r="208" spans="2:21" x14ac:dyDescent="0.3">
      <c r="B208" s="62"/>
      <c r="C208" s="63"/>
      <c r="D208" s="64"/>
      <c r="E208" s="64"/>
      <c r="F208" s="64"/>
      <c r="G208" s="64"/>
      <c r="H208" s="64"/>
      <c r="I208" s="62"/>
      <c r="J208" s="64"/>
      <c r="K208" s="67"/>
      <c r="L208" s="64"/>
      <c r="M208" s="64"/>
      <c r="N208" s="64"/>
      <c r="O208" s="64"/>
      <c r="P208" s="64"/>
      <c r="Q208" s="64"/>
      <c r="R208" s="64"/>
      <c r="S208" s="64"/>
      <c r="T208" s="65"/>
      <c r="U208" s="64"/>
    </row>
    <row r="209" spans="2:21" x14ac:dyDescent="0.3">
      <c r="B209" s="62"/>
      <c r="C209" s="63"/>
      <c r="D209" s="64"/>
      <c r="E209" s="64"/>
      <c r="F209" s="64"/>
      <c r="G209" s="64"/>
      <c r="H209" s="64"/>
      <c r="I209" s="62"/>
      <c r="J209" s="64"/>
      <c r="K209" s="67"/>
      <c r="L209" s="64"/>
      <c r="M209" s="64"/>
      <c r="N209" s="64"/>
      <c r="O209" s="64"/>
      <c r="P209" s="64"/>
      <c r="Q209" s="64"/>
      <c r="R209" s="64"/>
      <c r="S209" s="64"/>
      <c r="T209" s="65"/>
      <c r="U209" s="64"/>
    </row>
    <row r="210" spans="2:21" x14ac:dyDescent="0.3">
      <c r="B210" s="62"/>
      <c r="C210" s="63"/>
      <c r="D210" s="64"/>
      <c r="E210" s="64"/>
      <c r="F210" s="64"/>
      <c r="G210" s="64"/>
      <c r="H210" s="64"/>
      <c r="I210" s="62"/>
      <c r="J210" s="64"/>
      <c r="K210" s="67"/>
      <c r="L210" s="64"/>
      <c r="M210" s="64"/>
      <c r="N210" s="64"/>
      <c r="O210" s="64"/>
      <c r="P210" s="64"/>
      <c r="Q210" s="64"/>
      <c r="R210" s="64"/>
      <c r="S210" s="64"/>
      <c r="T210" s="65"/>
      <c r="U210" s="64"/>
    </row>
    <row r="211" spans="2:21" x14ac:dyDescent="0.3">
      <c r="B211" s="62"/>
      <c r="C211" s="63"/>
      <c r="D211" s="64"/>
      <c r="E211" s="64"/>
      <c r="F211" s="64"/>
      <c r="G211" s="64"/>
      <c r="H211" s="64"/>
      <c r="I211" s="62"/>
      <c r="J211" s="64"/>
      <c r="K211" s="67"/>
      <c r="L211" s="64"/>
      <c r="M211" s="64"/>
      <c r="N211" s="64"/>
      <c r="O211" s="64"/>
      <c r="P211" s="64"/>
      <c r="Q211" s="64"/>
      <c r="R211" s="64"/>
      <c r="S211" s="64"/>
      <c r="T211" s="65"/>
      <c r="U211" s="64"/>
    </row>
    <row r="212" spans="2:21" x14ac:dyDescent="0.3">
      <c r="B212" s="62"/>
      <c r="C212" s="63"/>
      <c r="D212" s="64"/>
      <c r="E212" s="64"/>
      <c r="F212" s="64"/>
      <c r="G212" s="64"/>
      <c r="H212" s="64"/>
      <c r="I212" s="62"/>
      <c r="J212" s="64"/>
      <c r="K212" s="67"/>
      <c r="L212" s="64"/>
      <c r="M212" s="64"/>
      <c r="N212" s="64"/>
      <c r="O212" s="64"/>
      <c r="P212" s="64"/>
      <c r="Q212" s="64"/>
      <c r="R212" s="64"/>
      <c r="S212" s="64"/>
      <c r="T212" s="65"/>
      <c r="U212" s="64"/>
    </row>
    <row r="213" spans="2:21" x14ac:dyDescent="0.3">
      <c r="B213" s="62"/>
      <c r="C213" s="63"/>
      <c r="D213" s="64"/>
      <c r="E213" s="64"/>
      <c r="F213" s="64"/>
      <c r="G213" s="64"/>
      <c r="H213" s="64"/>
      <c r="I213" s="62"/>
      <c r="J213" s="64"/>
      <c r="K213" s="67"/>
      <c r="L213" s="64"/>
      <c r="M213" s="64"/>
      <c r="N213" s="64"/>
      <c r="O213" s="64"/>
      <c r="P213" s="64"/>
      <c r="Q213" s="64"/>
      <c r="R213" s="64"/>
      <c r="S213" s="64"/>
      <c r="T213" s="65"/>
      <c r="U213" s="64"/>
    </row>
    <row r="214" spans="2:21" x14ac:dyDescent="0.3">
      <c r="B214" s="62"/>
      <c r="C214" s="63"/>
      <c r="D214" s="64"/>
      <c r="E214" s="64"/>
      <c r="F214" s="64"/>
      <c r="G214" s="64"/>
      <c r="H214" s="64"/>
      <c r="I214" s="62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5"/>
      <c r="U214" s="64"/>
    </row>
    <row r="215" spans="2:21" x14ac:dyDescent="0.3">
      <c r="B215" s="62"/>
      <c r="C215" s="63"/>
      <c r="D215" s="64"/>
      <c r="E215" s="64"/>
      <c r="F215" s="64"/>
      <c r="G215" s="64"/>
      <c r="H215" s="64"/>
      <c r="I215" s="62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5"/>
      <c r="U215" s="64"/>
    </row>
    <row r="216" spans="2:21" x14ac:dyDescent="0.3">
      <c r="B216" s="62"/>
      <c r="C216" s="63"/>
      <c r="D216" s="64"/>
      <c r="E216" s="64"/>
      <c r="F216" s="64"/>
      <c r="G216" s="64"/>
      <c r="H216" s="64"/>
      <c r="I216" s="62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5"/>
      <c r="U216" s="64"/>
    </row>
    <row r="217" spans="2:21" x14ac:dyDescent="0.3">
      <c r="B217" s="62"/>
      <c r="C217" s="63"/>
      <c r="D217" s="64"/>
      <c r="E217" s="64"/>
      <c r="F217" s="64"/>
      <c r="G217" s="64"/>
      <c r="H217" s="64"/>
      <c r="I217" s="62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5"/>
      <c r="U217" s="64"/>
    </row>
    <row r="218" spans="2:21" x14ac:dyDescent="0.3">
      <c r="B218" s="62"/>
      <c r="C218" s="63"/>
      <c r="D218" s="64"/>
      <c r="E218" s="64"/>
      <c r="F218" s="64"/>
      <c r="G218" s="64"/>
      <c r="H218" s="64"/>
      <c r="I218" s="62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5"/>
      <c r="U218" s="64"/>
    </row>
    <row r="219" spans="2:21" x14ac:dyDescent="0.3">
      <c r="B219" s="62"/>
      <c r="C219" s="63"/>
      <c r="D219" s="64"/>
      <c r="E219" s="64"/>
      <c r="F219" s="64"/>
      <c r="G219" s="64"/>
      <c r="H219" s="64"/>
      <c r="I219" s="62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5"/>
      <c r="U219" s="64"/>
    </row>
    <row r="220" spans="2:21" x14ac:dyDescent="0.3">
      <c r="B220" s="62"/>
      <c r="C220" s="63"/>
      <c r="D220" s="64"/>
      <c r="E220" s="64"/>
      <c r="F220" s="64"/>
      <c r="G220" s="64"/>
      <c r="H220" s="64"/>
      <c r="I220" s="62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5"/>
      <c r="U220" s="64"/>
    </row>
    <row r="221" spans="2:21" x14ac:dyDescent="0.3">
      <c r="B221" s="62"/>
      <c r="C221" s="63"/>
      <c r="D221" s="64"/>
      <c r="E221" s="64"/>
      <c r="F221" s="64"/>
      <c r="G221" s="64"/>
      <c r="H221" s="64"/>
      <c r="I221" s="62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5"/>
      <c r="U221" s="64"/>
    </row>
    <row r="222" spans="2:21" x14ac:dyDescent="0.3">
      <c r="B222" s="62"/>
      <c r="C222" s="63"/>
      <c r="D222" s="64"/>
      <c r="E222" s="64"/>
      <c r="F222" s="64"/>
      <c r="G222" s="64"/>
      <c r="H222" s="64"/>
      <c r="I222" s="62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5"/>
      <c r="U222" s="64"/>
    </row>
    <row r="223" spans="2:21" x14ac:dyDescent="0.3">
      <c r="B223" s="62"/>
      <c r="C223" s="69"/>
      <c r="D223" s="64"/>
      <c r="E223" s="64"/>
      <c r="F223" s="64"/>
      <c r="G223" s="64"/>
      <c r="H223" s="64"/>
      <c r="I223" s="62"/>
      <c r="J223" s="63"/>
      <c r="K223" s="63"/>
      <c r="L223" s="62"/>
      <c r="M223" s="62"/>
      <c r="N223" s="62"/>
      <c r="O223" s="64"/>
      <c r="P223" s="64"/>
      <c r="Q223" s="64"/>
      <c r="R223" s="64"/>
      <c r="S223" s="64"/>
      <c r="T223" s="65"/>
      <c r="U223" s="64"/>
    </row>
    <row r="224" spans="2:21" x14ac:dyDescent="0.3">
      <c r="B224" s="62"/>
      <c r="C224" s="63"/>
      <c r="D224" s="64"/>
      <c r="E224" s="64"/>
      <c r="F224" s="64"/>
      <c r="G224" s="64"/>
      <c r="H224" s="64"/>
      <c r="I224" s="62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5"/>
      <c r="U224" s="64"/>
    </row>
    <row r="225" spans="2:21" x14ac:dyDescent="0.3">
      <c r="B225" s="62"/>
      <c r="C225" s="63"/>
      <c r="D225" s="64"/>
      <c r="E225" s="64"/>
      <c r="F225" s="64"/>
      <c r="G225" s="64"/>
      <c r="H225" s="64"/>
      <c r="I225" s="62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5"/>
      <c r="U225" s="64"/>
    </row>
    <row r="226" spans="2:21" x14ac:dyDescent="0.3">
      <c r="B226" s="62"/>
      <c r="C226" s="63"/>
      <c r="D226" s="64"/>
      <c r="E226" s="64"/>
      <c r="F226" s="64"/>
      <c r="G226" s="64"/>
      <c r="H226" s="64"/>
      <c r="I226" s="62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5"/>
      <c r="U226" s="64"/>
    </row>
    <row r="227" spans="2:21" x14ac:dyDescent="0.3">
      <c r="B227" s="62"/>
      <c r="C227" s="63"/>
      <c r="D227" s="64"/>
      <c r="E227" s="64"/>
      <c r="F227" s="64"/>
      <c r="G227" s="64"/>
      <c r="H227" s="64"/>
      <c r="I227" s="62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5"/>
      <c r="U227" s="64"/>
    </row>
    <row r="228" spans="2:21" x14ac:dyDescent="0.3">
      <c r="B228" s="62"/>
      <c r="C228" s="63"/>
      <c r="D228" s="64"/>
      <c r="E228" s="64"/>
      <c r="F228" s="64"/>
      <c r="G228" s="64"/>
      <c r="H228" s="64"/>
      <c r="I228" s="62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5"/>
      <c r="U228" s="64"/>
    </row>
    <row r="229" spans="2:21" x14ac:dyDescent="0.3">
      <c r="B229" s="62"/>
      <c r="C229" s="69"/>
      <c r="D229" s="64"/>
      <c r="E229" s="64"/>
      <c r="F229" s="64"/>
      <c r="G229" s="64"/>
      <c r="H229" s="64"/>
      <c r="I229" s="62"/>
      <c r="J229" s="64"/>
      <c r="K229" s="64"/>
      <c r="L229" s="62"/>
      <c r="M229" s="64"/>
      <c r="N229" s="64"/>
      <c r="O229" s="64"/>
      <c r="P229" s="64"/>
      <c r="Q229" s="64"/>
      <c r="R229" s="64"/>
      <c r="S229" s="64"/>
      <c r="T229" s="65"/>
      <c r="U229" s="64"/>
    </row>
    <row r="230" spans="2:21" x14ac:dyDescent="0.3">
      <c r="B230" s="62"/>
      <c r="C230" s="69"/>
      <c r="D230" s="64"/>
      <c r="E230" s="64"/>
      <c r="F230" s="64"/>
      <c r="G230" s="64"/>
      <c r="H230" s="64"/>
      <c r="I230" s="62"/>
      <c r="J230" s="64"/>
      <c r="K230" s="64"/>
      <c r="L230" s="62"/>
      <c r="M230" s="64"/>
      <c r="N230" s="64"/>
      <c r="O230" s="64"/>
      <c r="P230" s="64"/>
      <c r="Q230" s="64"/>
      <c r="R230" s="64"/>
      <c r="S230" s="64"/>
      <c r="T230" s="65"/>
      <c r="U230" s="64"/>
    </row>
    <row r="231" spans="2:21" x14ac:dyDescent="0.3">
      <c r="B231" s="62"/>
      <c r="C231" s="63"/>
      <c r="D231" s="64"/>
      <c r="E231" s="64"/>
      <c r="F231" s="64"/>
      <c r="G231" s="64"/>
      <c r="H231" s="64"/>
      <c r="I231" s="62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5"/>
      <c r="U231" s="64"/>
    </row>
    <row r="232" spans="2:21" x14ac:dyDescent="0.3">
      <c r="B232" s="62"/>
      <c r="C232" s="63"/>
      <c r="D232" s="64"/>
      <c r="E232" s="64"/>
      <c r="F232" s="64"/>
      <c r="G232" s="64"/>
      <c r="H232" s="64"/>
      <c r="I232" s="62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5"/>
      <c r="U232" s="64"/>
    </row>
    <row r="233" spans="2:21" x14ac:dyDescent="0.3">
      <c r="B233" s="62"/>
      <c r="C233" s="63"/>
      <c r="D233" s="64"/>
      <c r="E233" s="64"/>
      <c r="F233" s="64"/>
      <c r="G233" s="64"/>
      <c r="H233" s="64"/>
      <c r="I233" s="62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5"/>
      <c r="U233" s="64"/>
    </row>
    <row r="234" spans="2:21" x14ac:dyDescent="0.3">
      <c r="B234" s="62"/>
      <c r="C234" s="63"/>
      <c r="D234" s="64"/>
      <c r="E234" s="64"/>
      <c r="F234" s="64"/>
      <c r="G234" s="64"/>
      <c r="H234" s="64"/>
      <c r="I234" s="62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5"/>
      <c r="U234" s="64"/>
    </row>
    <row r="235" spans="2:21" x14ac:dyDescent="0.3">
      <c r="B235" s="62"/>
      <c r="C235" s="63"/>
      <c r="D235" s="64"/>
      <c r="E235" s="64"/>
      <c r="F235" s="64"/>
      <c r="G235" s="64"/>
      <c r="H235" s="64"/>
      <c r="I235" s="62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5"/>
      <c r="U235" s="64"/>
    </row>
    <row r="236" spans="2:21" x14ac:dyDescent="0.3">
      <c r="B236" s="62"/>
      <c r="C236" s="63"/>
      <c r="D236" s="64"/>
      <c r="E236" s="64"/>
      <c r="F236" s="64"/>
      <c r="G236" s="64"/>
      <c r="H236" s="64"/>
      <c r="I236" s="62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5"/>
      <c r="U236" s="64"/>
    </row>
    <row r="237" spans="2:21" x14ac:dyDescent="0.3">
      <c r="B237" s="62"/>
      <c r="C237" s="63"/>
      <c r="D237" s="64"/>
      <c r="E237" s="64"/>
      <c r="F237" s="64"/>
      <c r="G237" s="64"/>
      <c r="H237" s="64"/>
      <c r="I237" s="62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5"/>
      <c r="U237" s="64"/>
    </row>
    <row r="238" spans="2:21" x14ac:dyDescent="0.3">
      <c r="B238" s="62"/>
      <c r="C238" s="63"/>
      <c r="D238" s="64"/>
      <c r="E238" s="64"/>
      <c r="F238" s="64"/>
      <c r="G238" s="64"/>
      <c r="H238" s="64"/>
      <c r="I238" s="62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5"/>
      <c r="U238" s="64"/>
    </row>
    <row r="239" spans="2:21" x14ac:dyDescent="0.3">
      <c r="B239" s="62"/>
      <c r="C239" s="63"/>
      <c r="D239" s="64"/>
      <c r="E239" s="64"/>
      <c r="F239" s="64"/>
      <c r="G239" s="64"/>
      <c r="H239" s="64"/>
      <c r="I239" s="62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5"/>
      <c r="U239" s="64"/>
    </row>
    <row r="240" spans="2:21" x14ac:dyDescent="0.3">
      <c r="B240" s="62"/>
      <c r="C240" s="63"/>
      <c r="D240" s="64"/>
      <c r="E240" s="64"/>
      <c r="F240" s="64"/>
      <c r="G240" s="64"/>
      <c r="H240" s="64"/>
      <c r="I240" s="62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5"/>
      <c r="U240" s="64"/>
    </row>
    <row r="241" spans="2:21" x14ac:dyDescent="0.3">
      <c r="B241" s="62"/>
      <c r="C241" s="63"/>
      <c r="D241" s="64"/>
      <c r="E241" s="64"/>
      <c r="F241" s="64"/>
      <c r="G241" s="64"/>
      <c r="H241" s="64"/>
      <c r="I241" s="62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5"/>
      <c r="U241" s="64"/>
    </row>
    <row r="242" spans="2:21" x14ac:dyDescent="0.3">
      <c r="B242" s="62"/>
      <c r="C242" s="63"/>
      <c r="D242" s="64"/>
      <c r="E242" s="64"/>
      <c r="F242" s="64"/>
      <c r="G242" s="64"/>
      <c r="H242" s="64"/>
      <c r="I242" s="62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5"/>
      <c r="U242" s="64"/>
    </row>
    <row r="243" spans="2:21" x14ac:dyDescent="0.3">
      <c r="B243" s="62"/>
      <c r="C243" s="63"/>
      <c r="D243" s="64"/>
      <c r="E243" s="64"/>
      <c r="F243" s="64"/>
      <c r="G243" s="64"/>
      <c r="H243" s="64"/>
      <c r="I243" s="62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5"/>
      <c r="U243" s="64"/>
    </row>
    <row r="244" spans="2:21" x14ac:dyDescent="0.3">
      <c r="B244" s="62"/>
      <c r="C244" s="63"/>
      <c r="D244" s="64"/>
      <c r="E244" s="64"/>
      <c r="F244" s="64"/>
      <c r="G244" s="64"/>
      <c r="H244" s="64"/>
      <c r="I244" s="62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5"/>
      <c r="U244" s="64"/>
    </row>
    <row r="245" spans="2:21" x14ac:dyDescent="0.3">
      <c r="B245" s="62"/>
      <c r="C245" s="63"/>
      <c r="D245" s="64"/>
      <c r="E245" s="64"/>
      <c r="F245" s="64"/>
      <c r="G245" s="64"/>
      <c r="H245" s="64"/>
      <c r="I245" s="62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5"/>
      <c r="U245" s="64"/>
    </row>
    <row r="246" spans="2:21" x14ac:dyDescent="0.3">
      <c r="B246" s="62"/>
      <c r="C246" s="63"/>
      <c r="D246" s="64"/>
      <c r="E246" s="64"/>
      <c r="F246" s="64"/>
      <c r="G246" s="64"/>
      <c r="H246" s="64"/>
      <c r="I246" s="62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5"/>
      <c r="U246" s="64"/>
    </row>
    <row r="247" spans="2:21" x14ac:dyDescent="0.3">
      <c r="B247" s="62"/>
      <c r="C247" s="63"/>
      <c r="D247" s="64"/>
      <c r="E247" s="64"/>
      <c r="F247" s="64"/>
      <c r="G247" s="64"/>
      <c r="H247" s="64"/>
      <c r="I247" s="62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5"/>
      <c r="U247" s="64"/>
    </row>
    <row r="248" spans="2:21" x14ac:dyDescent="0.3">
      <c r="B248" s="62"/>
      <c r="C248" s="63"/>
      <c r="D248" s="64"/>
      <c r="E248" s="64"/>
      <c r="F248" s="64"/>
      <c r="G248" s="64"/>
      <c r="H248" s="64"/>
      <c r="I248" s="62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5"/>
      <c r="U248" s="64"/>
    </row>
    <row r="249" spans="2:21" x14ac:dyDescent="0.3">
      <c r="B249" s="62"/>
      <c r="C249" s="63"/>
      <c r="D249" s="64"/>
      <c r="E249" s="64"/>
      <c r="F249" s="64"/>
      <c r="G249" s="64"/>
      <c r="H249" s="64"/>
      <c r="I249" s="62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5"/>
      <c r="U249" s="64"/>
    </row>
    <row r="250" spans="2:21" x14ac:dyDescent="0.3">
      <c r="B250" s="62"/>
      <c r="C250" s="63"/>
      <c r="D250" s="64"/>
      <c r="E250" s="64"/>
      <c r="F250" s="64"/>
      <c r="G250" s="64"/>
      <c r="H250" s="64"/>
      <c r="I250" s="62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5"/>
      <c r="U250" s="64"/>
    </row>
    <row r="251" spans="2:21" x14ac:dyDescent="0.3">
      <c r="B251" s="62"/>
      <c r="C251" s="63"/>
      <c r="D251" s="64"/>
      <c r="E251" s="64"/>
      <c r="F251" s="64"/>
      <c r="G251" s="64"/>
      <c r="H251" s="64"/>
      <c r="I251" s="62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5"/>
      <c r="U251" s="64"/>
    </row>
    <row r="252" spans="2:21" x14ac:dyDescent="0.3">
      <c r="B252" s="62"/>
      <c r="C252" s="63"/>
      <c r="D252" s="64"/>
      <c r="E252" s="64"/>
      <c r="F252" s="64"/>
      <c r="G252" s="64"/>
      <c r="H252" s="64"/>
      <c r="I252" s="62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5"/>
      <c r="U252" s="64"/>
    </row>
    <row r="253" spans="2:21" x14ac:dyDescent="0.3">
      <c r="B253" s="62"/>
      <c r="C253" s="63"/>
      <c r="D253" s="64"/>
      <c r="E253" s="64"/>
      <c r="F253" s="64"/>
      <c r="G253" s="64"/>
      <c r="H253" s="64"/>
      <c r="I253" s="62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5"/>
      <c r="U253" s="64"/>
    </row>
    <row r="254" spans="2:21" x14ac:dyDescent="0.3">
      <c r="B254" s="62"/>
      <c r="C254" s="63"/>
      <c r="D254" s="64"/>
      <c r="E254" s="64"/>
      <c r="F254" s="64"/>
      <c r="G254" s="64"/>
      <c r="H254" s="64"/>
      <c r="I254" s="62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5"/>
      <c r="U254" s="64"/>
    </row>
    <row r="255" spans="2:21" x14ac:dyDescent="0.3">
      <c r="B255" s="62"/>
      <c r="C255" s="63"/>
      <c r="D255" s="64"/>
      <c r="E255" s="64"/>
      <c r="F255" s="64"/>
      <c r="G255" s="64"/>
      <c r="H255" s="64"/>
      <c r="I255" s="62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5"/>
      <c r="U255" s="64"/>
    </row>
    <row r="256" spans="2:21" x14ac:dyDescent="0.3">
      <c r="B256" s="62"/>
      <c r="C256" s="63"/>
      <c r="D256" s="64"/>
      <c r="E256" s="64"/>
      <c r="F256" s="64"/>
      <c r="G256" s="64"/>
      <c r="H256" s="64"/>
      <c r="I256" s="62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5"/>
      <c r="U256" s="64"/>
    </row>
    <row r="257" spans="2:21" x14ac:dyDescent="0.3">
      <c r="B257" s="62"/>
      <c r="C257" s="63"/>
      <c r="D257" s="64"/>
      <c r="E257" s="64"/>
      <c r="F257" s="64"/>
      <c r="G257" s="64"/>
      <c r="H257" s="64"/>
      <c r="I257" s="62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5"/>
      <c r="U257" s="64"/>
    </row>
    <row r="258" spans="2:21" x14ac:dyDescent="0.3">
      <c r="B258" s="62"/>
      <c r="C258" s="63"/>
      <c r="D258" s="64"/>
      <c r="E258" s="64"/>
      <c r="F258" s="64"/>
      <c r="G258" s="64"/>
      <c r="H258" s="64"/>
      <c r="I258" s="62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5"/>
      <c r="U258" s="64"/>
    </row>
    <row r="259" spans="2:21" x14ac:dyDescent="0.3">
      <c r="B259" s="62"/>
      <c r="C259" s="63"/>
      <c r="D259" s="64"/>
      <c r="E259" s="64"/>
      <c r="F259" s="64"/>
      <c r="G259" s="64"/>
      <c r="H259" s="64"/>
      <c r="I259" s="62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5"/>
      <c r="U259" s="64"/>
    </row>
    <row r="260" spans="2:21" x14ac:dyDescent="0.3">
      <c r="B260" s="62"/>
      <c r="C260" s="63"/>
      <c r="D260" s="64"/>
      <c r="E260" s="64"/>
      <c r="F260" s="64"/>
      <c r="G260" s="64"/>
      <c r="H260" s="64"/>
      <c r="I260" s="62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5"/>
      <c r="U260" s="64"/>
    </row>
    <row r="261" spans="2:21" x14ac:dyDescent="0.3">
      <c r="B261" s="62"/>
      <c r="C261" s="63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5"/>
      <c r="U261" s="64"/>
    </row>
    <row r="262" spans="2:21" x14ac:dyDescent="0.3">
      <c r="B262" s="62"/>
      <c r="C262" s="63"/>
      <c r="D262" s="64"/>
      <c r="E262" s="64"/>
      <c r="F262" s="64"/>
      <c r="G262" s="64"/>
      <c r="H262" s="64"/>
      <c r="I262" s="62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5"/>
      <c r="U262" s="64"/>
    </row>
    <row r="263" spans="2:21" x14ac:dyDescent="0.3">
      <c r="B263" s="62"/>
      <c r="C263" s="63"/>
      <c r="D263" s="64"/>
      <c r="E263" s="64"/>
      <c r="F263" s="64"/>
      <c r="G263" s="64"/>
      <c r="H263" s="64"/>
      <c r="I263" s="62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5"/>
      <c r="U263" s="64"/>
    </row>
    <row r="264" spans="2:21" x14ac:dyDescent="0.3">
      <c r="B264" s="62"/>
      <c r="C264" s="63"/>
      <c r="D264" s="64"/>
      <c r="E264" s="64"/>
      <c r="F264" s="64"/>
      <c r="G264" s="64"/>
      <c r="H264" s="64"/>
      <c r="I264" s="62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5"/>
      <c r="U264" s="64"/>
    </row>
    <row r="265" spans="2:21" x14ac:dyDescent="0.3">
      <c r="B265" s="62"/>
      <c r="C265" s="63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5"/>
      <c r="U265" s="64"/>
    </row>
    <row r="266" spans="2:21" x14ac:dyDescent="0.3">
      <c r="B266" s="62"/>
      <c r="C266" s="63"/>
      <c r="D266" s="64"/>
      <c r="E266" s="64"/>
      <c r="F266" s="64"/>
      <c r="G266" s="64"/>
      <c r="H266" s="64"/>
      <c r="I266" s="62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5"/>
      <c r="U266" s="64"/>
    </row>
    <row r="267" spans="2:21" x14ac:dyDescent="0.3">
      <c r="B267" s="62"/>
      <c r="C267" s="63"/>
      <c r="D267" s="64"/>
      <c r="E267" s="64"/>
      <c r="F267" s="64"/>
      <c r="G267" s="64"/>
      <c r="H267" s="64"/>
      <c r="I267" s="62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5"/>
      <c r="U267" s="64"/>
    </row>
    <row r="268" spans="2:21" x14ac:dyDescent="0.3">
      <c r="B268" s="62"/>
      <c r="C268" s="63"/>
      <c r="D268" s="64"/>
      <c r="E268" s="64"/>
      <c r="F268" s="64"/>
      <c r="G268" s="64"/>
      <c r="H268" s="64"/>
      <c r="I268" s="62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5"/>
      <c r="U268" s="64"/>
    </row>
    <row r="269" spans="2:21" x14ac:dyDescent="0.3">
      <c r="B269" s="62"/>
      <c r="C269" s="63"/>
      <c r="D269" s="64"/>
      <c r="E269" s="64"/>
      <c r="F269" s="64"/>
      <c r="G269" s="64"/>
      <c r="H269" s="64"/>
      <c r="I269" s="62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5"/>
      <c r="U269" s="64"/>
    </row>
    <row r="270" spans="2:21" x14ac:dyDescent="0.3">
      <c r="B270" s="62"/>
      <c r="C270" s="63"/>
      <c r="D270" s="64"/>
      <c r="E270" s="64"/>
      <c r="F270" s="64"/>
      <c r="G270" s="64"/>
      <c r="H270" s="64"/>
      <c r="I270" s="62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5"/>
      <c r="U270" s="64"/>
    </row>
    <row r="271" spans="2:21" x14ac:dyDescent="0.3">
      <c r="B271" s="62"/>
      <c r="C271" s="63"/>
      <c r="D271" s="64"/>
      <c r="E271" s="64"/>
      <c r="F271" s="64"/>
      <c r="G271" s="64"/>
      <c r="H271" s="64"/>
      <c r="I271" s="62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5"/>
      <c r="U271" s="64"/>
    </row>
    <row r="272" spans="2:21" x14ac:dyDescent="0.3">
      <c r="B272" s="62"/>
      <c r="C272" s="63"/>
      <c r="D272" s="64"/>
      <c r="E272" s="64"/>
      <c r="F272" s="64"/>
      <c r="G272" s="64"/>
      <c r="H272" s="64"/>
      <c r="I272" s="62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5"/>
      <c r="U272" s="64"/>
    </row>
    <row r="273" spans="2:21" x14ac:dyDescent="0.3">
      <c r="B273" s="62"/>
      <c r="C273" s="63"/>
      <c r="D273" s="64"/>
      <c r="E273" s="64"/>
      <c r="F273" s="64"/>
      <c r="G273" s="64"/>
      <c r="H273" s="64"/>
      <c r="I273" s="62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5"/>
      <c r="U273" s="64"/>
    </row>
    <row r="274" spans="2:21" x14ac:dyDescent="0.3">
      <c r="B274" s="62"/>
      <c r="C274" s="63"/>
      <c r="D274" s="64"/>
      <c r="E274" s="64"/>
      <c r="F274" s="64"/>
      <c r="G274" s="64"/>
      <c r="H274" s="64"/>
      <c r="I274" s="62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5"/>
      <c r="U274" s="64"/>
    </row>
    <row r="275" spans="2:21" x14ac:dyDescent="0.3">
      <c r="B275" s="62"/>
      <c r="C275" s="63"/>
      <c r="D275" s="64"/>
      <c r="E275" s="64"/>
      <c r="F275" s="64"/>
      <c r="G275" s="64"/>
      <c r="H275" s="64"/>
      <c r="I275" s="62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5"/>
      <c r="U275" s="64"/>
    </row>
    <row r="276" spans="2:21" x14ac:dyDescent="0.3">
      <c r="B276" s="62"/>
      <c r="C276" s="63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5"/>
      <c r="U276" s="64"/>
    </row>
    <row r="277" spans="2:21" x14ac:dyDescent="0.3">
      <c r="B277" s="62"/>
      <c r="C277" s="63"/>
      <c r="D277" s="64"/>
      <c r="E277" s="64"/>
      <c r="F277" s="64"/>
      <c r="G277" s="64"/>
      <c r="H277" s="64"/>
      <c r="I277" s="62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5"/>
      <c r="U277" s="64"/>
    </row>
    <row r="278" spans="2:21" x14ac:dyDescent="0.3">
      <c r="B278" s="62"/>
      <c r="C278" s="63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5"/>
      <c r="U278" s="64"/>
    </row>
    <row r="279" spans="2:21" x14ac:dyDescent="0.3">
      <c r="B279" s="62"/>
      <c r="C279" s="63"/>
      <c r="D279" s="64"/>
      <c r="E279" s="64"/>
      <c r="F279" s="64"/>
      <c r="G279" s="64"/>
      <c r="H279" s="64"/>
      <c r="I279" s="62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5"/>
      <c r="U279" s="64"/>
    </row>
    <row r="280" spans="2:21" x14ac:dyDescent="0.3">
      <c r="B280" s="62"/>
      <c r="C280" s="63"/>
      <c r="D280" s="64"/>
      <c r="E280" s="64"/>
      <c r="F280" s="64"/>
      <c r="G280" s="64"/>
      <c r="H280" s="64"/>
      <c r="I280" s="62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5"/>
      <c r="U280" s="64"/>
    </row>
    <row r="281" spans="2:21" x14ac:dyDescent="0.3">
      <c r="B281" s="62"/>
      <c r="C281" s="63"/>
      <c r="D281" s="64"/>
      <c r="E281" s="64"/>
      <c r="F281" s="64"/>
      <c r="G281" s="64"/>
      <c r="H281" s="64"/>
      <c r="I281" s="62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5"/>
      <c r="U281" s="64"/>
    </row>
    <row r="282" spans="2:21" x14ac:dyDescent="0.3">
      <c r="B282" s="62"/>
      <c r="C282" s="63"/>
      <c r="D282" s="64"/>
      <c r="E282" s="64"/>
      <c r="F282" s="64"/>
      <c r="G282" s="64"/>
      <c r="H282" s="64"/>
      <c r="I282" s="62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5"/>
      <c r="U282" s="64"/>
    </row>
    <row r="283" spans="2:21" x14ac:dyDescent="0.3">
      <c r="B283" s="62"/>
      <c r="C283" s="63"/>
      <c r="D283" s="64"/>
      <c r="E283" s="64"/>
      <c r="F283" s="64"/>
      <c r="G283" s="64"/>
      <c r="H283" s="64"/>
      <c r="I283" s="62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5"/>
      <c r="U283" s="64"/>
    </row>
    <row r="284" spans="2:21" x14ac:dyDescent="0.3">
      <c r="B284" s="62"/>
      <c r="C284" s="63"/>
      <c r="D284" s="64"/>
      <c r="E284" s="64"/>
      <c r="F284" s="64"/>
      <c r="G284" s="64"/>
      <c r="H284" s="64"/>
      <c r="I284" s="62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5"/>
      <c r="U284" s="64"/>
    </row>
    <row r="285" spans="2:21" x14ac:dyDescent="0.3">
      <c r="B285" s="62"/>
      <c r="C285" s="63"/>
      <c r="D285" s="64"/>
      <c r="E285" s="64"/>
      <c r="F285" s="64"/>
      <c r="G285" s="64"/>
      <c r="H285" s="64"/>
      <c r="I285" s="62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5"/>
      <c r="U285" s="64"/>
    </row>
    <row r="286" spans="2:21" x14ac:dyDescent="0.3">
      <c r="B286" s="62"/>
      <c r="C286" s="63"/>
      <c r="D286" s="64"/>
      <c r="E286" s="64"/>
      <c r="F286" s="64"/>
      <c r="G286" s="64"/>
      <c r="H286" s="64"/>
      <c r="I286" s="62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5"/>
      <c r="U286" s="64"/>
    </row>
    <row r="287" spans="2:21" x14ac:dyDescent="0.3">
      <c r="B287" s="62"/>
      <c r="C287" s="63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5"/>
      <c r="U287" s="64"/>
    </row>
    <row r="288" spans="2:21" x14ac:dyDescent="0.3">
      <c r="B288" s="62"/>
      <c r="C288" s="63"/>
      <c r="D288" s="64"/>
      <c r="E288" s="64"/>
      <c r="F288" s="64"/>
      <c r="G288" s="64"/>
      <c r="H288" s="64"/>
      <c r="I288" s="62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5"/>
      <c r="U288" s="64"/>
    </row>
    <row r="289" spans="2:21" x14ac:dyDescent="0.3">
      <c r="B289" s="62"/>
      <c r="C289" s="63"/>
      <c r="D289" s="64"/>
      <c r="E289" s="64"/>
      <c r="F289" s="64"/>
      <c r="G289" s="64"/>
      <c r="H289" s="64"/>
      <c r="I289" s="62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5"/>
      <c r="U289" s="64"/>
    </row>
    <row r="290" spans="2:21" x14ac:dyDescent="0.3">
      <c r="B290" s="62"/>
      <c r="C290" s="63"/>
      <c r="D290" s="64"/>
      <c r="E290" s="64"/>
      <c r="F290" s="64"/>
      <c r="G290" s="64"/>
      <c r="H290" s="64"/>
      <c r="I290" s="62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5"/>
      <c r="U290" s="64"/>
    </row>
    <row r="291" spans="2:21" x14ac:dyDescent="0.3">
      <c r="B291" s="62"/>
      <c r="C291" s="63"/>
      <c r="D291" s="64"/>
      <c r="E291" s="64"/>
      <c r="F291" s="64"/>
      <c r="G291" s="64"/>
      <c r="H291" s="64"/>
      <c r="I291" s="62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5"/>
      <c r="U291" s="64"/>
    </row>
    <row r="292" spans="2:21" x14ac:dyDescent="0.3">
      <c r="B292" s="62"/>
      <c r="C292" s="63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5"/>
      <c r="U292" s="64"/>
    </row>
    <row r="293" spans="2:21" x14ac:dyDescent="0.3">
      <c r="B293" s="62"/>
      <c r="C293" s="63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5"/>
      <c r="U293" s="64"/>
    </row>
    <row r="294" spans="2:21" x14ac:dyDescent="0.3">
      <c r="B294" s="62"/>
      <c r="C294" s="63"/>
      <c r="D294" s="64"/>
      <c r="E294" s="64"/>
      <c r="F294" s="64"/>
      <c r="G294" s="64"/>
      <c r="H294" s="64"/>
      <c r="I294" s="62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5"/>
      <c r="U294" s="64"/>
    </row>
    <row r="295" spans="2:21" x14ac:dyDescent="0.3">
      <c r="B295" s="62"/>
      <c r="C295" s="63"/>
      <c r="D295" s="64"/>
      <c r="E295" s="64"/>
      <c r="F295" s="64"/>
      <c r="G295" s="64"/>
      <c r="H295" s="64"/>
      <c r="I295" s="62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5"/>
      <c r="U295" s="64"/>
    </row>
    <row r="296" spans="2:21" x14ac:dyDescent="0.3">
      <c r="B296" s="62"/>
      <c r="C296" s="63"/>
      <c r="D296" s="64"/>
      <c r="E296" s="64"/>
      <c r="F296" s="64"/>
      <c r="G296" s="64"/>
      <c r="H296" s="64"/>
      <c r="I296" s="62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5"/>
      <c r="U296" s="64"/>
    </row>
    <row r="297" spans="2:21" x14ac:dyDescent="0.3">
      <c r="B297" s="62"/>
      <c r="C297" s="63"/>
      <c r="D297" s="64"/>
      <c r="E297" s="64"/>
      <c r="F297" s="64"/>
      <c r="G297" s="64"/>
      <c r="H297" s="64"/>
      <c r="I297" s="62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5"/>
      <c r="U297" s="64"/>
    </row>
    <row r="298" spans="2:21" x14ac:dyDescent="0.3">
      <c r="B298" s="62"/>
      <c r="C298" s="63"/>
      <c r="D298" s="64"/>
      <c r="E298" s="64"/>
      <c r="F298" s="64"/>
      <c r="G298" s="64"/>
      <c r="H298" s="64"/>
      <c r="I298" s="62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5"/>
      <c r="U298" s="64"/>
    </row>
    <row r="299" spans="2:21" x14ac:dyDescent="0.3">
      <c r="B299" s="62"/>
      <c r="C299" s="63"/>
      <c r="D299" s="64"/>
      <c r="E299" s="64"/>
      <c r="F299" s="64"/>
      <c r="G299" s="64"/>
      <c r="H299" s="64"/>
      <c r="I299" s="62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5"/>
      <c r="U299" s="64"/>
    </row>
    <row r="300" spans="2:21" x14ac:dyDescent="0.3">
      <c r="B300" s="62"/>
      <c r="C300" s="63"/>
      <c r="D300" s="64"/>
      <c r="E300" s="64"/>
      <c r="F300" s="64"/>
      <c r="G300" s="64"/>
      <c r="H300" s="64"/>
      <c r="I300" s="62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5"/>
      <c r="U300" s="64"/>
    </row>
    <row r="301" spans="2:21" x14ac:dyDescent="0.3">
      <c r="B301" s="62"/>
      <c r="C301" s="63"/>
      <c r="D301" s="64"/>
      <c r="E301" s="64"/>
      <c r="F301" s="64"/>
      <c r="G301" s="64"/>
      <c r="H301" s="64"/>
      <c r="I301" s="62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5"/>
      <c r="U301" s="64"/>
    </row>
    <row r="302" spans="2:21" x14ac:dyDescent="0.3">
      <c r="B302" s="62"/>
      <c r="C302" s="63"/>
      <c r="D302" s="64"/>
      <c r="E302" s="64"/>
      <c r="F302" s="64"/>
      <c r="G302" s="64"/>
      <c r="H302" s="64"/>
      <c r="I302" s="62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5"/>
      <c r="U302" s="64"/>
    </row>
    <row r="303" spans="2:21" x14ac:dyDescent="0.3">
      <c r="B303" s="62"/>
      <c r="C303" s="63"/>
      <c r="D303" s="64"/>
      <c r="E303" s="64"/>
      <c r="F303" s="64"/>
      <c r="G303" s="64"/>
      <c r="H303" s="64"/>
      <c r="I303" s="62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5"/>
      <c r="U303" s="64"/>
    </row>
    <row r="304" spans="2:21" x14ac:dyDescent="0.3">
      <c r="B304" s="62"/>
      <c r="C304" s="63"/>
      <c r="D304" s="64"/>
      <c r="E304" s="64"/>
      <c r="F304" s="64"/>
      <c r="G304" s="64"/>
      <c r="H304" s="64"/>
      <c r="I304" s="62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5"/>
      <c r="U304" s="64"/>
    </row>
    <row r="305" spans="2:21" x14ac:dyDescent="0.3">
      <c r="B305" s="62"/>
      <c r="C305" s="63"/>
      <c r="D305" s="64"/>
      <c r="E305" s="64"/>
      <c r="F305" s="64"/>
      <c r="G305" s="64"/>
      <c r="H305" s="64"/>
      <c r="I305" s="62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5"/>
      <c r="U305" s="64"/>
    </row>
    <row r="306" spans="2:21" x14ac:dyDescent="0.3">
      <c r="B306" s="62"/>
      <c r="C306" s="63"/>
      <c r="D306" s="64"/>
      <c r="E306" s="64"/>
      <c r="F306" s="64"/>
      <c r="G306" s="64"/>
      <c r="H306" s="64"/>
      <c r="I306" s="68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5"/>
      <c r="U306" s="64"/>
    </row>
    <row r="307" spans="2:21" x14ac:dyDescent="0.3">
      <c r="B307" s="62"/>
      <c r="C307" s="63"/>
      <c r="D307" s="64"/>
      <c r="E307" s="64"/>
      <c r="F307" s="64"/>
      <c r="G307" s="64"/>
      <c r="H307" s="64"/>
      <c r="I307" s="62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5"/>
      <c r="U307" s="64"/>
    </row>
    <row r="308" spans="2:21" x14ac:dyDescent="0.3">
      <c r="B308" s="62"/>
      <c r="C308" s="63"/>
      <c r="D308" s="64"/>
      <c r="E308" s="64"/>
      <c r="F308" s="64"/>
      <c r="G308" s="64"/>
      <c r="H308" s="64"/>
      <c r="I308" s="62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5"/>
      <c r="U308" s="64"/>
    </row>
    <row r="309" spans="2:21" x14ac:dyDescent="0.3">
      <c r="B309" s="62"/>
      <c r="C309" s="63"/>
      <c r="D309" s="64"/>
      <c r="E309" s="64"/>
      <c r="F309" s="64"/>
      <c r="G309" s="64"/>
      <c r="H309" s="64"/>
      <c r="I309" s="62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5"/>
      <c r="U309" s="64"/>
    </row>
    <row r="310" spans="2:21" x14ac:dyDescent="0.3">
      <c r="B310" s="62"/>
      <c r="C310" s="63"/>
      <c r="D310" s="64"/>
      <c r="E310" s="64"/>
      <c r="F310" s="64"/>
      <c r="G310" s="64"/>
      <c r="H310" s="64"/>
      <c r="I310" s="62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5"/>
      <c r="U310" s="64"/>
    </row>
    <row r="311" spans="2:21" x14ac:dyDescent="0.3">
      <c r="B311" s="62"/>
      <c r="C311" s="63"/>
      <c r="D311" s="64"/>
      <c r="E311" s="64"/>
      <c r="F311" s="64"/>
      <c r="G311" s="64"/>
      <c r="H311" s="64"/>
      <c r="I311" s="62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5"/>
      <c r="U311" s="64"/>
    </row>
    <row r="312" spans="2:21" x14ac:dyDescent="0.3">
      <c r="B312" s="62"/>
      <c r="C312" s="63"/>
      <c r="D312" s="64"/>
      <c r="E312" s="64"/>
      <c r="F312" s="64"/>
      <c r="G312" s="64"/>
      <c r="H312" s="64"/>
      <c r="I312" s="62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5"/>
      <c r="U312" s="64"/>
    </row>
    <row r="313" spans="2:21" x14ac:dyDescent="0.3">
      <c r="B313" s="62"/>
      <c r="C313" s="63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5"/>
      <c r="U313" s="64"/>
    </row>
    <row r="314" spans="2:21" x14ac:dyDescent="0.3">
      <c r="B314" s="62"/>
      <c r="C314" s="63"/>
      <c r="D314" s="64"/>
      <c r="E314" s="64"/>
      <c r="F314" s="64"/>
      <c r="G314" s="64"/>
      <c r="H314" s="64"/>
      <c r="I314" s="62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5"/>
      <c r="U314" s="64"/>
    </row>
    <row r="315" spans="2:21" x14ac:dyDescent="0.3">
      <c r="B315" s="62"/>
      <c r="C315" s="63"/>
      <c r="D315" s="64"/>
      <c r="E315" s="64"/>
      <c r="F315" s="64"/>
      <c r="G315" s="64"/>
      <c r="H315" s="64"/>
      <c r="I315" s="62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5"/>
      <c r="U315" s="64"/>
    </row>
    <row r="316" spans="2:21" x14ac:dyDescent="0.3">
      <c r="B316" s="62"/>
      <c r="C316" s="63"/>
      <c r="D316" s="64"/>
      <c r="E316" s="64"/>
      <c r="F316" s="64"/>
      <c r="G316" s="64"/>
      <c r="H316" s="64"/>
      <c r="I316" s="62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5"/>
      <c r="U316" s="64"/>
    </row>
    <row r="317" spans="2:21" x14ac:dyDescent="0.3">
      <c r="B317" s="62"/>
      <c r="C317" s="63"/>
      <c r="D317" s="64"/>
      <c r="E317" s="64"/>
      <c r="F317" s="64"/>
      <c r="G317" s="64"/>
      <c r="H317" s="64"/>
      <c r="I317" s="62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5"/>
      <c r="U317" s="64"/>
    </row>
    <row r="318" spans="2:21" x14ac:dyDescent="0.3">
      <c r="B318" s="62"/>
      <c r="C318" s="63"/>
      <c r="D318" s="64"/>
      <c r="E318" s="64"/>
      <c r="F318" s="64"/>
      <c r="G318" s="64"/>
      <c r="H318" s="64"/>
      <c r="I318" s="62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5"/>
      <c r="U318" s="64"/>
    </row>
    <row r="319" spans="2:21" x14ac:dyDescent="0.3">
      <c r="B319" s="62"/>
      <c r="C319" s="63"/>
      <c r="D319" s="64"/>
      <c r="E319" s="64"/>
      <c r="F319" s="64"/>
      <c r="G319" s="64"/>
      <c r="H319" s="64"/>
      <c r="I319" s="62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5"/>
      <c r="U319" s="64"/>
    </row>
    <row r="320" spans="2:21" x14ac:dyDescent="0.3">
      <c r="B320" s="62"/>
      <c r="C320" s="63"/>
      <c r="D320" s="64"/>
      <c r="E320" s="64"/>
      <c r="F320" s="64"/>
      <c r="G320" s="64"/>
      <c r="H320" s="64"/>
      <c r="I320" s="62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5"/>
      <c r="U320" s="64"/>
    </row>
    <row r="321" spans="2:21" x14ac:dyDescent="0.3">
      <c r="B321" s="62"/>
      <c r="C321" s="63"/>
      <c r="D321" s="64"/>
      <c r="E321" s="64"/>
      <c r="F321" s="64"/>
      <c r="G321" s="64"/>
      <c r="H321" s="64"/>
      <c r="I321" s="62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5"/>
      <c r="U321" s="64"/>
    </row>
    <row r="322" spans="2:21" x14ac:dyDescent="0.3">
      <c r="B322" s="62"/>
      <c r="C322" s="63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5"/>
      <c r="U322" s="64"/>
    </row>
    <row r="323" spans="2:21" x14ac:dyDescent="0.3">
      <c r="B323" s="62"/>
      <c r="C323" s="63"/>
      <c r="D323" s="64"/>
      <c r="E323" s="64"/>
      <c r="F323" s="64"/>
      <c r="G323" s="64"/>
      <c r="H323" s="64"/>
      <c r="I323" s="62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5"/>
      <c r="U323" s="64"/>
    </row>
    <row r="324" spans="2:21" x14ac:dyDescent="0.3">
      <c r="B324" s="62"/>
      <c r="C324" s="63"/>
      <c r="D324" s="64"/>
      <c r="E324" s="64"/>
      <c r="F324" s="64"/>
      <c r="G324" s="64"/>
      <c r="H324" s="64"/>
      <c r="I324" s="62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5"/>
      <c r="U324" s="64"/>
    </row>
    <row r="325" spans="2:21" x14ac:dyDescent="0.3">
      <c r="B325" s="62"/>
      <c r="C325" s="63"/>
      <c r="D325" s="64"/>
      <c r="E325" s="64"/>
      <c r="F325" s="64"/>
      <c r="G325" s="64"/>
      <c r="H325" s="64"/>
      <c r="I325" s="62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5"/>
      <c r="U325" s="64"/>
    </row>
    <row r="326" spans="2:21" x14ac:dyDescent="0.3">
      <c r="B326" s="62"/>
      <c r="C326" s="63"/>
      <c r="D326" s="64"/>
      <c r="E326" s="64"/>
      <c r="F326" s="64"/>
      <c r="G326" s="64"/>
      <c r="H326" s="64"/>
      <c r="I326" s="62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5"/>
      <c r="U326" s="64"/>
    </row>
    <row r="327" spans="2:21" x14ac:dyDescent="0.3">
      <c r="B327" s="62"/>
      <c r="C327" s="63"/>
      <c r="D327" s="64"/>
      <c r="E327" s="64"/>
      <c r="F327" s="64"/>
      <c r="G327" s="64"/>
      <c r="H327" s="64"/>
      <c r="I327" s="62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5"/>
      <c r="U327" s="64"/>
    </row>
    <row r="328" spans="2:21" x14ac:dyDescent="0.3">
      <c r="B328" s="62"/>
      <c r="C328" s="63"/>
      <c r="D328" s="64"/>
      <c r="E328" s="64"/>
      <c r="F328" s="64"/>
      <c r="G328" s="64"/>
      <c r="H328" s="64"/>
      <c r="I328" s="62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5"/>
      <c r="U328" s="64"/>
    </row>
    <row r="329" spans="2:21" x14ac:dyDescent="0.3">
      <c r="B329" s="62"/>
      <c r="C329" s="63"/>
      <c r="D329" s="64"/>
      <c r="E329" s="64"/>
      <c r="F329" s="64"/>
      <c r="G329" s="64"/>
      <c r="H329" s="64"/>
      <c r="I329" s="62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5"/>
      <c r="U329" s="64"/>
    </row>
    <row r="330" spans="2:21" x14ac:dyDescent="0.3">
      <c r="B330" s="62"/>
      <c r="C330" s="63"/>
      <c r="D330" s="64"/>
      <c r="E330" s="64"/>
      <c r="F330" s="64"/>
      <c r="G330" s="64"/>
      <c r="H330" s="64"/>
      <c r="I330" s="62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5"/>
      <c r="U330" s="64"/>
    </row>
    <row r="331" spans="2:21" x14ac:dyDescent="0.3">
      <c r="B331" s="62"/>
      <c r="C331" s="63"/>
      <c r="D331" s="64"/>
      <c r="E331" s="64"/>
      <c r="F331" s="64"/>
      <c r="G331" s="64"/>
      <c r="H331" s="64"/>
      <c r="I331" s="62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5"/>
      <c r="U331" s="64"/>
    </row>
    <row r="332" spans="2:21" x14ac:dyDescent="0.3">
      <c r="B332" s="62"/>
      <c r="C332" s="63"/>
      <c r="D332" s="64"/>
      <c r="E332" s="64"/>
      <c r="F332" s="64"/>
      <c r="G332" s="64"/>
      <c r="H332" s="64"/>
      <c r="I332" s="62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5"/>
      <c r="U332" s="64"/>
    </row>
    <row r="333" spans="2:21" x14ac:dyDescent="0.3">
      <c r="B333" s="62"/>
      <c r="C333" s="63"/>
      <c r="D333" s="64"/>
      <c r="E333" s="64"/>
      <c r="F333" s="64"/>
      <c r="G333" s="64"/>
      <c r="H333" s="64"/>
      <c r="I333" s="62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5"/>
      <c r="U333" s="64"/>
    </row>
    <row r="334" spans="2:21" x14ac:dyDescent="0.3">
      <c r="B334" s="62"/>
      <c r="C334" s="63"/>
      <c r="D334" s="64"/>
      <c r="E334" s="64"/>
      <c r="F334" s="64"/>
      <c r="G334" s="64"/>
      <c r="H334" s="64"/>
      <c r="I334" s="62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5"/>
      <c r="U334" s="64"/>
    </row>
    <row r="335" spans="2:21" x14ac:dyDescent="0.3">
      <c r="B335" s="62"/>
      <c r="C335" s="63"/>
      <c r="D335" s="64"/>
      <c r="E335" s="64"/>
      <c r="F335" s="64"/>
      <c r="G335" s="64"/>
      <c r="H335" s="64"/>
      <c r="I335" s="62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5"/>
      <c r="U335" s="64"/>
    </row>
    <row r="336" spans="2:21" x14ac:dyDescent="0.3">
      <c r="B336" s="62"/>
      <c r="C336" s="63"/>
      <c r="D336" s="64"/>
      <c r="E336" s="64"/>
      <c r="F336" s="64"/>
      <c r="G336" s="64"/>
      <c r="H336" s="64"/>
      <c r="I336" s="62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5"/>
      <c r="U336" s="64"/>
    </row>
    <row r="337" spans="2:21" x14ac:dyDescent="0.3">
      <c r="B337" s="62"/>
      <c r="C337" s="63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5"/>
      <c r="U337" s="64"/>
    </row>
    <row r="338" spans="2:21" x14ac:dyDescent="0.3">
      <c r="B338" s="62"/>
      <c r="C338" s="63"/>
      <c r="D338" s="64"/>
      <c r="E338" s="64"/>
      <c r="F338" s="64"/>
      <c r="G338" s="64"/>
      <c r="H338" s="64"/>
      <c r="I338" s="62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5"/>
      <c r="U338" s="64"/>
    </row>
    <row r="339" spans="2:21" x14ac:dyDescent="0.3">
      <c r="B339" s="62"/>
      <c r="C339" s="63"/>
      <c r="D339" s="64"/>
      <c r="E339" s="64"/>
      <c r="F339" s="64"/>
      <c r="G339" s="64"/>
      <c r="H339" s="64"/>
      <c r="I339" s="62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5"/>
      <c r="U339" s="64"/>
    </row>
    <row r="340" spans="2:21" x14ac:dyDescent="0.3">
      <c r="B340" s="62"/>
      <c r="C340" s="63"/>
      <c r="D340" s="64"/>
      <c r="E340" s="64"/>
      <c r="F340" s="64"/>
      <c r="G340" s="64"/>
      <c r="H340" s="64"/>
      <c r="I340" s="62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5"/>
      <c r="U340" s="64"/>
    </row>
    <row r="341" spans="2:21" x14ac:dyDescent="0.3">
      <c r="B341" s="62"/>
      <c r="C341" s="63"/>
      <c r="D341" s="64"/>
      <c r="E341" s="64"/>
      <c r="F341" s="64"/>
      <c r="G341" s="64"/>
      <c r="H341" s="64"/>
      <c r="I341" s="62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5"/>
      <c r="U341" s="64"/>
    </row>
    <row r="342" spans="2:21" x14ac:dyDescent="0.3">
      <c r="B342" s="62"/>
      <c r="C342" s="63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5"/>
      <c r="U342" s="64"/>
    </row>
    <row r="343" spans="2:21" x14ac:dyDescent="0.3">
      <c r="B343" s="62"/>
      <c r="C343" s="63"/>
      <c r="D343" s="64"/>
      <c r="E343" s="64"/>
      <c r="F343" s="64"/>
      <c r="G343" s="64"/>
      <c r="H343" s="64"/>
      <c r="I343" s="62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5"/>
      <c r="U343" s="64"/>
    </row>
    <row r="344" spans="2:21" x14ac:dyDescent="0.3">
      <c r="B344" s="62"/>
      <c r="C344" s="63"/>
      <c r="D344" s="64"/>
      <c r="E344" s="64"/>
      <c r="F344" s="64"/>
      <c r="G344" s="64"/>
      <c r="H344" s="64"/>
      <c r="I344" s="62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5"/>
      <c r="U344" s="64"/>
    </row>
    <row r="345" spans="2:21" x14ac:dyDescent="0.3">
      <c r="B345" s="62"/>
      <c r="C345" s="63"/>
      <c r="D345" s="64"/>
      <c r="E345" s="64"/>
      <c r="F345" s="64"/>
      <c r="G345" s="64"/>
      <c r="H345" s="64"/>
      <c r="I345" s="62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5"/>
      <c r="U345" s="64"/>
    </row>
    <row r="346" spans="2:21" x14ac:dyDescent="0.3">
      <c r="B346" s="62"/>
      <c r="C346" s="63"/>
      <c r="D346" s="64"/>
      <c r="E346" s="64"/>
      <c r="F346" s="64"/>
      <c r="G346" s="64"/>
      <c r="H346" s="64"/>
      <c r="I346" s="62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5"/>
      <c r="U346" s="64"/>
    </row>
    <row r="347" spans="2:21" x14ac:dyDescent="0.3">
      <c r="B347" s="62"/>
      <c r="C347" s="63"/>
      <c r="D347" s="64"/>
      <c r="E347" s="64"/>
      <c r="F347" s="64"/>
      <c r="G347" s="64"/>
      <c r="H347" s="64"/>
      <c r="I347" s="62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5"/>
      <c r="U347" s="64"/>
    </row>
    <row r="348" spans="2:21" x14ac:dyDescent="0.3">
      <c r="B348" s="62"/>
      <c r="C348" s="63"/>
      <c r="D348" s="64"/>
      <c r="E348" s="64"/>
      <c r="F348" s="64"/>
      <c r="G348" s="64"/>
      <c r="H348" s="64"/>
      <c r="I348" s="62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5"/>
      <c r="U348" s="64"/>
    </row>
    <row r="349" spans="2:21" x14ac:dyDescent="0.3">
      <c r="B349" s="62"/>
      <c r="C349" s="63"/>
      <c r="D349" s="64"/>
      <c r="E349" s="64"/>
      <c r="F349" s="64"/>
      <c r="G349" s="64"/>
      <c r="H349" s="64"/>
      <c r="I349" s="62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5"/>
      <c r="U349" s="64"/>
    </row>
    <row r="350" spans="2:21" x14ac:dyDescent="0.3">
      <c r="B350" s="62"/>
      <c r="C350" s="63"/>
      <c r="D350" s="64"/>
      <c r="E350" s="64"/>
      <c r="F350" s="64"/>
      <c r="G350" s="64"/>
      <c r="H350" s="64"/>
      <c r="I350" s="62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5"/>
      <c r="U350" s="64"/>
    </row>
    <row r="351" spans="2:21" x14ac:dyDescent="0.3">
      <c r="B351" s="62"/>
      <c r="C351" s="63"/>
      <c r="D351" s="64"/>
      <c r="E351" s="64"/>
      <c r="F351" s="64"/>
      <c r="G351" s="64"/>
      <c r="H351" s="64"/>
      <c r="I351" s="62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5"/>
      <c r="U351" s="64"/>
    </row>
    <row r="352" spans="2:21" x14ac:dyDescent="0.3">
      <c r="B352" s="62"/>
      <c r="C352" s="63"/>
      <c r="D352" s="64"/>
      <c r="E352" s="64"/>
      <c r="F352" s="64"/>
      <c r="G352" s="64"/>
      <c r="H352" s="64"/>
      <c r="I352" s="62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5"/>
      <c r="U352" s="64"/>
    </row>
    <row r="353" spans="2:21" x14ac:dyDescent="0.3">
      <c r="B353" s="62"/>
      <c r="C353" s="63"/>
      <c r="D353" s="64"/>
      <c r="E353" s="64"/>
      <c r="F353" s="64"/>
      <c r="G353" s="64"/>
      <c r="H353" s="64"/>
      <c r="I353" s="62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5"/>
      <c r="U353" s="64"/>
    </row>
    <row r="354" spans="2:21" x14ac:dyDescent="0.3">
      <c r="B354" s="62"/>
      <c r="C354" s="63"/>
      <c r="D354" s="64"/>
      <c r="E354" s="64"/>
      <c r="F354" s="64"/>
      <c r="G354" s="64"/>
      <c r="H354" s="64"/>
      <c r="I354" s="62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5"/>
      <c r="U354" s="64"/>
    </row>
    <row r="355" spans="2:21" x14ac:dyDescent="0.3">
      <c r="B355" s="62"/>
      <c r="C355" s="63"/>
      <c r="D355" s="64"/>
      <c r="E355" s="64"/>
      <c r="F355" s="64"/>
      <c r="G355" s="64"/>
      <c r="H355" s="64"/>
      <c r="I355" s="62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5"/>
      <c r="U355" s="64"/>
    </row>
    <row r="356" spans="2:21" x14ac:dyDescent="0.3">
      <c r="B356" s="62"/>
      <c r="C356" s="63"/>
      <c r="D356" s="64"/>
      <c r="E356" s="64"/>
      <c r="F356" s="64"/>
      <c r="G356" s="64"/>
      <c r="H356" s="64"/>
      <c r="I356" s="62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5"/>
      <c r="U356" s="64"/>
    </row>
    <row r="357" spans="2:21" x14ac:dyDescent="0.3">
      <c r="B357" s="62"/>
      <c r="C357" s="63"/>
      <c r="D357" s="64"/>
      <c r="E357" s="64"/>
      <c r="F357" s="64"/>
      <c r="G357" s="64"/>
      <c r="H357" s="64"/>
      <c r="I357" s="62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5"/>
      <c r="U357" s="64"/>
    </row>
    <row r="358" spans="2:21" x14ac:dyDescent="0.3">
      <c r="B358" s="62"/>
      <c r="C358" s="63"/>
      <c r="D358" s="64"/>
      <c r="E358" s="64"/>
      <c r="F358" s="64"/>
      <c r="G358" s="64"/>
      <c r="H358" s="64"/>
      <c r="I358" s="62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5"/>
      <c r="U358" s="64"/>
    </row>
    <row r="359" spans="2:21" x14ac:dyDescent="0.3">
      <c r="B359" s="62"/>
      <c r="C359" s="63"/>
      <c r="D359" s="64"/>
      <c r="E359" s="64"/>
      <c r="F359" s="64"/>
      <c r="G359" s="64"/>
      <c r="H359" s="64"/>
      <c r="I359" s="62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5"/>
      <c r="U359" s="64"/>
    </row>
    <row r="360" spans="2:21" x14ac:dyDescent="0.3">
      <c r="B360" s="62"/>
      <c r="C360" s="63"/>
      <c r="D360" s="64"/>
      <c r="E360" s="64"/>
      <c r="F360" s="64"/>
      <c r="G360" s="64"/>
      <c r="H360" s="64"/>
      <c r="I360" s="62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5"/>
      <c r="U360" s="64"/>
    </row>
    <row r="361" spans="2:21" x14ac:dyDescent="0.3">
      <c r="B361" s="62"/>
      <c r="C361" s="63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5"/>
      <c r="U361" s="64"/>
    </row>
    <row r="362" spans="2:21" x14ac:dyDescent="0.3">
      <c r="B362" s="62"/>
      <c r="C362" s="63"/>
      <c r="D362" s="64"/>
      <c r="E362" s="64"/>
      <c r="F362" s="64"/>
      <c r="G362" s="64"/>
      <c r="H362" s="64"/>
      <c r="I362" s="62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5"/>
      <c r="U362" s="64"/>
    </row>
    <row r="363" spans="2:21" x14ac:dyDescent="0.3">
      <c r="B363" s="62"/>
      <c r="C363" s="63"/>
      <c r="D363" s="64"/>
      <c r="E363" s="64"/>
      <c r="F363" s="64"/>
      <c r="G363" s="64"/>
      <c r="H363" s="64"/>
      <c r="I363" s="62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5"/>
      <c r="U363" s="64"/>
    </row>
    <row r="364" spans="2:21" x14ac:dyDescent="0.3">
      <c r="B364" s="62"/>
      <c r="C364" s="63"/>
      <c r="D364" s="64"/>
      <c r="E364" s="64"/>
      <c r="F364" s="64"/>
      <c r="G364" s="64"/>
      <c r="H364" s="64"/>
      <c r="I364" s="62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5"/>
      <c r="U364" s="64"/>
    </row>
    <row r="365" spans="2:21" x14ac:dyDescent="0.3">
      <c r="B365" s="62"/>
      <c r="C365" s="63"/>
      <c r="D365" s="64"/>
      <c r="E365" s="64"/>
      <c r="F365" s="64"/>
      <c r="G365" s="64"/>
      <c r="H365" s="64"/>
      <c r="I365" s="62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5"/>
      <c r="U365" s="64"/>
    </row>
    <row r="366" spans="2:21" x14ac:dyDescent="0.3">
      <c r="B366" s="62"/>
      <c r="C366" s="63"/>
      <c r="D366" s="64"/>
      <c r="E366" s="64"/>
      <c r="F366" s="64"/>
      <c r="G366" s="64"/>
      <c r="H366" s="64"/>
      <c r="I366" s="62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5"/>
      <c r="U366" s="64"/>
    </row>
    <row r="367" spans="2:21" x14ac:dyDescent="0.3">
      <c r="B367" s="62"/>
      <c r="C367" s="63"/>
      <c r="D367" s="64"/>
      <c r="E367" s="64"/>
      <c r="F367" s="64"/>
      <c r="G367" s="64"/>
      <c r="H367" s="64"/>
      <c r="I367" s="62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5"/>
      <c r="U367" s="64"/>
    </row>
    <row r="368" spans="2:21" x14ac:dyDescent="0.3">
      <c r="B368" s="62"/>
      <c r="C368" s="63"/>
      <c r="D368" s="64"/>
      <c r="E368" s="64"/>
      <c r="F368" s="64"/>
      <c r="G368" s="64"/>
      <c r="H368" s="64"/>
      <c r="I368" s="62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5"/>
      <c r="U368" s="64"/>
    </row>
    <row r="369" spans="2:21" x14ac:dyDescent="0.3">
      <c r="B369" s="62"/>
      <c r="C369" s="63"/>
      <c r="D369" s="64"/>
      <c r="E369" s="64"/>
      <c r="F369" s="64"/>
      <c r="G369" s="64"/>
      <c r="H369" s="64"/>
      <c r="I369" s="62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5"/>
      <c r="U369" s="64"/>
    </row>
    <row r="370" spans="2:21" x14ac:dyDescent="0.3">
      <c r="B370" s="62"/>
      <c r="C370" s="63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5"/>
      <c r="U370" s="64"/>
    </row>
    <row r="371" spans="2:21" x14ac:dyDescent="0.3">
      <c r="B371" s="62"/>
      <c r="C371" s="63"/>
      <c r="D371" s="64"/>
      <c r="E371" s="64"/>
      <c r="F371" s="64"/>
      <c r="G371" s="64"/>
      <c r="H371" s="64"/>
      <c r="I371" s="62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5"/>
      <c r="U371" s="64"/>
    </row>
    <row r="372" spans="2:21" x14ac:dyDescent="0.3">
      <c r="B372" s="62"/>
      <c r="C372" s="63"/>
      <c r="D372" s="64"/>
      <c r="E372" s="64"/>
      <c r="F372" s="64"/>
      <c r="G372" s="64"/>
      <c r="H372" s="64"/>
      <c r="I372" s="62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5"/>
      <c r="U372" s="64"/>
    </row>
    <row r="373" spans="2:21" x14ac:dyDescent="0.3">
      <c r="B373" s="62"/>
      <c r="C373" s="63"/>
      <c r="D373" s="64"/>
      <c r="E373" s="64"/>
      <c r="F373" s="64"/>
      <c r="G373" s="64"/>
      <c r="H373" s="64"/>
      <c r="I373" s="62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5"/>
      <c r="U373" s="64"/>
    </row>
    <row r="374" spans="2:21" x14ac:dyDescent="0.3">
      <c r="B374" s="62"/>
      <c r="C374" s="63"/>
      <c r="D374" s="64"/>
      <c r="E374" s="64"/>
      <c r="F374" s="64"/>
      <c r="G374" s="64"/>
      <c r="H374" s="64"/>
      <c r="I374" s="62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5"/>
      <c r="U374" s="64"/>
    </row>
    <row r="375" spans="2:21" x14ac:dyDescent="0.3">
      <c r="B375" s="62"/>
      <c r="C375" s="63"/>
      <c r="D375" s="64"/>
      <c r="E375" s="64"/>
      <c r="F375" s="64"/>
      <c r="G375" s="64"/>
      <c r="H375" s="64"/>
      <c r="I375" s="62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5"/>
      <c r="U375" s="64"/>
    </row>
    <row r="376" spans="2:21" x14ac:dyDescent="0.3">
      <c r="B376" s="62"/>
      <c r="C376" s="63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5"/>
      <c r="U376" s="64"/>
    </row>
    <row r="377" spans="2:21" x14ac:dyDescent="0.3">
      <c r="B377" s="62"/>
      <c r="C377" s="63"/>
      <c r="D377" s="64"/>
      <c r="E377" s="64"/>
      <c r="F377" s="64"/>
      <c r="G377" s="64"/>
      <c r="H377" s="64"/>
      <c r="I377" s="62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5"/>
      <c r="U377" s="64"/>
    </row>
    <row r="378" spans="2:21" x14ac:dyDescent="0.3">
      <c r="B378" s="62"/>
      <c r="C378" s="63"/>
      <c r="D378" s="64"/>
      <c r="E378" s="64"/>
      <c r="F378" s="64"/>
      <c r="G378" s="64"/>
      <c r="H378" s="64"/>
      <c r="I378" s="62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5"/>
      <c r="U378" s="64"/>
    </row>
    <row r="379" spans="2:21" x14ac:dyDescent="0.3">
      <c r="B379" s="62"/>
      <c r="C379" s="63"/>
      <c r="D379" s="64"/>
      <c r="E379" s="64"/>
      <c r="F379" s="64"/>
      <c r="G379" s="64"/>
      <c r="H379" s="64"/>
      <c r="I379" s="62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5"/>
      <c r="U379" s="64"/>
    </row>
    <row r="380" spans="2:21" x14ac:dyDescent="0.3">
      <c r="B380" s="62"/>
      <c r="C380" s="63"/>
      <c r="D380" s="64"/>
      <c r="E380" s="64"/>
      <c r="F380" s="64"/>
      <c r="G380" s="64"/>
      <c r="H380" s="64"/>
      <c r="I380" s="62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5"/>
      <c r="U380" s="64"/>
    </row>
    <row r="381" spans="2:21" x14ac:dyDescent="0.3">
      <c r="B381" s="62"/>
      <c r="C381" s="63"/>
      <c r="D381" s="64"/>
      <c r="E381" s="64"/>
      <c r="F381" s="64"/>
      <c r="G381" s="64"/>
      <c r="H381" s="64"/>
      <c r="I381" s="62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5"/>
      <c r="U381" s="64"/>
    </row>
    <row r="382" spans="2:21" x14ac:dyDescent="0.3">
      <c r="B382" s="62"/>
      <c r="C382" s="63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5"/>
      <c r="U382" s="64"/>
    </row>
    <row r="383" spans="2:21" x14ac:dyDescent="0.3">
      <c r="B383" s="62"/>
      <c r="C383" s="63"/>
      <c r="D383" s="64"/>
      <c r="E383" s="64"/>
      <c r="F383" s="64"/>
      <c r="G383" s="64"/>
      <c r="H383" s="64"/>
      <c r="I383" s="62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5"/>
      <c r="U383" s="64"/>
    </row>
    <row r="384" spans="2:21" x14ac:dyDescent="0.3">
      <c r="B384" s="62"/>
      <c r="C384" s="63"/>
      <c r="D384" s="64"/>
      <c r="E384" s="64"/>
      <c r="F384" s="64"/>
      <c r="G384" s="64"/>
      <c r="H384" s="64"/>
      <c r="I384" s="62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5"/>
      <c r="U384" s="64"/>
    </row>
    <row r="385" spans="2:21" x14ac:dyDescent="0.3">
      <c r="B385" s="62"/>
      <c r="C385" s="63"/>
      <c r="D385" s="64"/>
      <c r="E385" s="64"/>
      <c r="F385" s="64"/>
      <c r="G385" s="64"/>
      <c r="H385" s="64"/>
      <c r="I385" s="62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5"/>
      <c r="U385" s="64"/>
    </row>
    <row r="386" spans="2:21" x14ac:dyDescent="0.3">
      <c r="B386" s="62"/>
      <c r="C386" s="63"/>
      <c r="D386" s="64"/>
      <c r="E386" s="64"/>
      <c r="F386" s="64"/>
      <c r="G386" s="64"/>
      <c r="H386" s="64"/>
      <c r="I386" s="62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5"/>
      <c r="U386" s="64"/>
    </row>
    <row r="387" spans="2:21" x14ac:dyDescent="0.3">
      <c r="B387" s="62"/>
      <c r="C387" s="63"/>
      <c r="D387" s="64"/>
      <c r="E387" s="64"/>
      <c r="F387" s="64"/>
      <c r="G387" s="64"/>
      <c r="H387" s="64"/>
      <c r="I387" s="62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5"/>
      <c r="U387" s="64"/>
    </row>
    <row r="388" spans="2:21" x14ac:dyDescent="0.3">
      <c r="B388" s="62"/>
      <c r="C388" s="63"/>
      <c r="D388" s="64"/>
      <c r="E388" s="64"/>
      <c r="F388" s="64"/>
      <c r="G388" s="64"/>
      <c r="H388" s="64"/>
      <c r="I388" s="62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5"/>
      <c r="U388" s="64"/>
    </row>
    <row r="389" spans="2:21" x14ac:dyDescent="0.3">
      <c r="B389" s="62"/>
      <c r="C389" s="63"/>
      <c r="D389" s="64"/>
      <c r="E389" s="64"/>
      <c r="F389" s="64"/>
      <c r="G389" s="64"/>
      <c r="H389" s="64"/>
      <c r="I389" s="62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5"/>
      <c r="U389" s="64"/>
    </row>
    <row r="390" spans="2:21" x14ac:dyDescent="0.3">
      <c r="B390" s="62"/>
      <c r="C390" s="63"/>
      <c r="D390" s="64"/>
      <c r="E390" s="64"/>
      <c r="F390" s="64"/>
      <c r="G390" s="64"/>
      <c r="H390" s="64"/>
      <c r="I390" s="62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5"/>
      <c r="U390" s="64"/>
    </row>
    <row r="391" spans="2:21" x14ac:dyDescent="0.3">
      <c r="B391" s="62"/>
      <c r="C391" s="63"/>
      <c r="D391" s="64"/>
      <c r="E391" s="64"/>
      <c r="F391" s="64"/>
      <c r="G391" s="64"/>
      <c r="H391" s="64"/>
      <c r="I391" s="62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5"/>
      <c r="U391" s="64"/>
    </row>
    <row r="392" spans="2:21" x14ac:dyDescent="0.3">
      <c r="B392" s="62"/>
      <c r="C392" s="63"/>
      <c r="D392" s="64"/>
      <c r="E392" s="64"/>
      <c r="F392" s="64"/>
      <c r="G392" s="64"/>
      <c r="H392" s="64"/>
      <c r="I392" s="62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5"/>
      <c r="U392" s="64"/>
    </row>
    <row r="393" spans="2:21" x14ac:dyDescent="0.3">
      <c r="B393" s="62"/>
      <c r="C393" s="63"/>
      <c r="D393" s="64"/>
      <c r="E393" s="64"/>
      <c r="F393" s="64"/>
      <c r="G393" s="64"/>
      <c r="H393" s="64"/>
      <c r="I393" s="62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5"/>
      <c r="U393" s="64"/>
    </row>
    <row r="394" spans="2:21" x14ac:dyDescent="0.3">
      <c r="B394" s="62"/>
      <c r="C394" s="63"/>
      <c r="D394" s="64"/>
      <c r="E394" s="64"/>
      <c r="F394" s="64"/>
      <c r="G394" s="64"/>
      <c r="H394" s="64"/>
      <c r="I394" s="62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5"/>
      <c r="U394" s="64"/>
    </row>
    <row r="395" spans="2:21" x14ac:dyDescent="0.3">
      <c r="B395" s="62"/>
      <c r="C395" s="63"/>
      <c r="D395" s="64"/>
      <c r="E395" s="64"/>
      <c r="F395" s="64"/>
      <c r="G395" s="64"/>
      <c r="H395" s="64"/>
      <c r="I395" s="62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5"/>
      <c r="U395" s="64"/>
    </row>
    <row r="396" spans="2:21" x14ac:dyDescent="0.3">
      <c r="B396" s="62"/>
      <c r="C396" s="63"/>
      <c r="D396" s="64"/>
      <c r="E396" s="64"/>
      <c r="F396" s="64"/>
      <c r="G396" s="64"/>
      <c r="H396" s="64"/>
      <c r="I396" s="62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5"/>
      <c r="U396" s="64"/>
    </row>
    <row r="397" spans="2:21" x14ac:dyDescent="0.3">
      <c r="B397" s="62"/>
      <c r="C397" s="63"/>
      <c r="D397" s="64"/>
      <c r="E397" s="64"/>
      <c r="F397" s="64"/>
      <c r="G397" s="64"/>
      <c r="H397" s="64"/>
      <c r="I397" s="62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5"/>
      <c r="U397" s="64"/>
    </row>
    <row r="398" spans="2:21" x14ac:dyDescent="0.3">
      <c r="B398" s="62"/>
      <c r="C398" s="63"/>
      <c r="D398" s="64"/>
      <c r="E398" s="64"/>
      <c r="F398" s="64"/>
      <c r="G398" s="64"/>
      <c r="H398" s="64"/>
      <c r="I398" s="62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5"/>
      <c r="U398" s="64"/>
    </row>
    <row r="399" spans="2:21" x14ac:dyDescent="0.3">
      <c r="B399" s="62"/>
      <c r="C399" s="63"/>
      <c r="D399" s="64"/>
      <c r="E399" s="64"/>
      <c r="F399" s="64"/>
      <c r="G399" s="64"/>
      <c r="H399" s="64"/>
      <c r="I399" s="62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5"/>
      <c r="U399" s="64"/>
    </row>
    <row r="400" spans="2:21" x14ac:dyDescent="0.3">
      <c r="B400" s="62"/>
      <c r="C400" s="63"/>
      <c r="D400" s="64"/>
      <c r="E400" s="64"/>
      <c r="F400" s="64"/>
      <c r="G400" s="64"/>
      <c r="H400" s="64"/>
      <c r="I400" s="62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5"/>
      <c r="U400" s="64"/>
    </row>
    <row r="401" spans="2:21" x14ac:dyDescent="0.3">
      <c r="B401" s="62"/>
      <c r="C401" s="63"/>
      <c r="D401" s="64"/>
      <c r="E401" s="64"/>
      <c r="F401" s="64"/>
      <c r="G401" s="64"/>
      <c r="H401" s="64"/>
      <c r="I401" s="62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5"/>
      <c r="U401" s="64"/>
    </row>
    <row r="402" spans="2:21" x14ac:dyDescent="0.3">
      <c r="B402" s="62"/>
      <c r="C402" s="63"/>
      <c r="D402" s="64"/>
      <c r="E402" s="64"/>
      <c r="F402" s="64"/>
      <c r="G402" s="64"/>
      <c r="H402" s="64"/>
      <c r="I402" s="62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5"/>
      <c r="U402" s="64"/>
    </row>
    <row r="403" spans="2:21" x14ac:dyDescent="0.3">
      <c r="B403" s="62"/>
      <c r="C403" s="63"/>
      <c r="D403" s="64"/>
      <c r="E403" s="64"/>
      <c r="F403" s="64"/>
      <c r="G403" s="64"/>
      <c r="H403" s="64"/>
      <c r="I403" s="62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5"/>
      <c r="U403" s="64"/>
    </row>
    <row r="404" spans="2:21" x14ac:dyDescent="0.3">
      <c r="B404" s="62"/>
      <c r="C404" s="63"/>
      <c r="D404" s="64"/>
      <c r="E404" s="64"/>
      <c r="F404" s="64"/>
      <c r="G404" s="64"/>
      <c r="H404" s="64"/>
      <c r="I404" s="62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5"/>
      <c r="U404" s="64"/>
    </row>
    <row r="405" spans="2:21" x14ac:dyDescent="0.3">
      <c r="B405" s="62"/>
      <c r="C405" s="63"/>
      <c r="D405" s="64"/>
      <c r="E405" s="64"/>
      <c r="F405" s="64"/>
      <c r="G405" s="64"/>
      <c r="H405" s="64"/>
      <c r="I405" s="62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5"/>
      <c r="U405" s="64"/>
    </row>
    <row r="406" spans="2:21" x14ac:dyDescent="0.3">
      <c r="B406" s="62"/>
      <c r="C406" s="63"/>
      <c r="D406" s="64"/>
      <c r="E406" s="64"/>
      <c r="F406" s="64"/>
      <c r="G406" s="64"/>
      <c r="H406" s="64"/>
      <c r="I406" s="62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5"/>
      <c r="U406" s="64"/>
    </row>
    <row r="407" spans="2:21" x14ac:dyDescent="0.3">
      <c r="B407" s="62"/>
      <c r="C407" s="63"/>
      <c r="D407" s="64"/>
      <c r="E407" s="64"/>
      <c r="F407" s="64"/>
      <c r="G407" s="64"/>
      <c r="H407" s="64"/>
      <c r="I407" s="62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5"/>
      <c r="U407" s="64"/>
    </row>
    <row r="408" spans="2:21" x14ac:dyDescent="0.3">
      <c r="B408" s="62"/>
      <c r="C408" s="63"/>
      <c r="D408" s="64"/>
      <c r="E408" s="64"/>
      <c r="F408" s="64"/>
      <c r="G408" s="64"/>
      <c r="H408" s="64"/>
      <c r="I408" s="62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5"/>
      <c r="U408" s="64"/>
    </row>
    <row r="409" spans="2:21" x14ac:dyDescent="0.3">
      <c r="B409" s="62"/>
      <c r="C409" s="63"/>
      <c r="D409" s="64"/>
      <c r="E409" s="64"/>
      <c r="F409" s="64"/>
      <c r="G409" s="64"/>
      <c r="H409" s="64"/>
      <c r="I409" s="62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5"/>
      <c r="U409" s="64"/>
    </row>
    <row r="410" spans="2:21" x14ac:dyDescent="0.3">
      <c r="B410" s="62"/>
      <c r="C410" s="63"/>
      <c r="D410" s="64"/>
      <c r="E410" s="64"/>
      <c r="F410" s="64"/>
      <c r="G410" s="64"/>
      <c r="H410" s="64"/>
      <c r="I410" s="62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5"/>
      <c r="U410" s="64"/>
    </row>
    <row r="411" spans="2:21" x14ac:dyDescent="0.3">
      <c r="B411" s="62"/>
      <c r="C411" s="63"/>
      <c r="D411" s="64"/>
      <c r="E411" s="64"/>
      <c r="F411" s="64"/>
      <c r="G411" s="64"/>
      <c r="H411" s="64"/>
      <c r="I411" s="62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5"/>
      <c r="U411" s="64"/>
    </row>
    <row r="412" spans="2:21" x14ac:dyDescent="0.3">
      <c r="B412" s="62"/>
      <c r="C412" s="63"/>
      <c r="D412" s="64"/>
      <c r="E412" s="64"/>
      <c r="F412" s="64"/>
      <c r="G412" s="64"/>
      <c r="H412" s="64"/>
      <c r="I412" s="62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5"/>
      <c r="U412" s="64"/>
    </row>
    <row r="413" spans="2:21" x14ac:dyDescent="0.3">
      <c r="B413" s="62"/>
      <c r="C413" s="63"/>
      <c r="D413" s="64"/>
      <c r="E413" s="64"/>
      <c r="F413" s="64"/>
      <c r="G413" s="64"/>
      <c r="H413" s="64"/>
      <c r="I413" s="62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5"/>
      <c r="U413" s="64"/>
    </row>
    <row r="414" spans="2:21" x14ac:dyDescent="0.3">
      <c r="B414" s="62"/>
      <c r="C414" s="63"/>
      <c r="D414" s="64"/>
      <c r="E414" s="64"/>
      <c r="F414" s="64"/>
      <c r="G414" s="64"/>
      <c r="H414" s="64"/>
      <c r="I414" s="62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5"/>
      <c r="U414" s="64"/>
    </row>
    <row r="415" spans="2:21" x14ac:dyDescent="0.3">
      <c r="B415" s="62"/>
      <c r="C415" s="63"/>
      <c r="D415" s="64"/>
      <c r="E415" s="64"/>
      <c r="F415" s="64"/>
      <c r="G415" s="64"/>
      <c r="H415" s="64"/>
      <c r="I415" s="62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5"/>
      <c r="U415" s="64"/>
    </row>
    <row r="416" spans="2:21" x14ac:dyDescent="0.3">
      <c r="B416" s="62"/>
      <c r="C416" s="63"/>
      <c r="D416" s="64"/>
      <c r="E416" s="64"/>
      <c r="F416" s="64"/>
      <c r="G416" s="64"/>
      <c r="H416" s="64"/>
      <c r="I416" s="62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5"/>
      <c r="U416" s="64"/>
    </row>
    <row r="417" spans="2:21" x14ac:dyDescent="0.3">
      <c r="B417" s="62"/>
      <c r="C417" s="63"/>
      <c r="D417" s="64"/>
      <c r="E417" s="64"/>
      <c r="F417" s="64"/>
      <c r="G417" s="64"/>
      <c r="H417" s="64"/>
      <c r="I417" s="62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5"/>
      <c r="U417" s="64"/>
    </row>
    <row r="418" spans="2:21" x14ac:dyDescent="0.3">
      <c r="B418" s="62"/>
      <c r="C418" s="63"/>
      <c r="D418" s="64"/>
      <c r="E418" s="64"/>
      <c r="F418" s="64"/>
      <c r="G418" s="64"/>
      <c r="H418" s="64"/>
      <c r="I418" s="62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5"/>
      <c r="U418" s="64"/>
    </row>
    <row r="419" spans="2:21" x14ac:dyDescent="0.3">
      <c r="B419" s="62"/>
      <c r="C419" s="63"/>
      <c r="D419" s="64"/>
      <c r="E419" s="64"/>
      <c r="F419" s="64"/>
      <c r="G419" s="64"/>
      <c r="H419" s="64"/>
      <c r="I419" s="62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5"/>
      <c r="U419" s="64"/>
    </row>
    <row r="420" spans="2:21" x14ac:dyDescent="0.3">
      <c r="B420" s="62"/>
      <c r="C420" s="63"/>
      <c r="D420" s="64"/>
      <c r="E420" s="64"/>
      <c r="F420" s="64"/>
      <c r="G420" s="64"/>
      <c r="H420" s="64"/>
      <c r="I420" s="62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5"/>
      <c r="U420" s="64"/>
    </row>
    <row r="421" spans="2:21" x14ac:dyDescent="0.3">
      <c r="B421" s="62"/>
      <c r="C421" s="63"/>
      <c r="D421" s="64"/>
      <c r="E421" s="64"/>
      <c r="F421" s="64"/>
      <c r="G421" s="64"/>
      <c r="H421" s="64"/>
      <c r="I421" s="62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5"/>
      <c r="U421" s="64"/>
    </row>
    <row r="422" spans="2:21" x14ac:dyDescent="0.3">
      <c r="B422" s="62"/>
      <c r="C422" s="63"/>
      <c r="D422" s="64"/>
      <c r="E422" s="64"/>
      <c r="F422" s="64"/>
      <c r="G422" s="64"/>
      <c r="H422" s="64"/>
      <c r="I422" s="62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5"/>
      <c r="U422" s="64"/>
    </row>
    <row r="423" spans="2:21" x14ac:dyDescent="0.3">
      <c r="B423" s="62"/>
      <c r="C423" s="63"/>
      <c r="D423" s="64"/>
      <c r="E423" s="64"/>
      <c r="F423" s="64"/>
      <c r="G423" s="64"/>
      <c r="H423" s="64"/>
      <c r="I423" s="62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5"/>
      <c r="U423" s="64"/>
    </row>
    <row r="424" spans="2:21" x14ac:dyDescent="0.3">
      <c r="B424" s="62"/>
      <c r="C424" s="63"/>
      <c r="D424" s="64"/>
      <c r="E424" s="64"/>
      <c r="F424" s="64"/>
      <c r="G424" s="64"/>
      <c r="H424" s="64"/>
      <c r="I424" s="62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5"/>
      <c r="U424" s="64"/>
    </row>
    <row r="425" spans="2:21" x14ac:dyDescent="0.3">
      <c r="B425" s="62"/>
      <c r="C425" s="63"/>
      <c r="D425" s="64"/>
      <c r="E425" s="64"/>
      <c r="F425" s="64"/>
      <c r="G425" s="64"/>
      <c r="H425" s="64"/>
      <c r="I425" s="62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5"/>
      <c r="U425" s="64"/>
    </row>
    <row r="426" spans="2:21" x14ac:dyDescent="0.3">
      <c r="B426" s="62"/>
      <c r="C426" s="63"/>
      <c r="D426" s="64"/>
      <c r="E426" s="64"/>
      <c r="F426" s="64"/>
      <c r="G426" s="64"/>
      <c r="H426" s="64"/>
      <c r="I426" s="62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5"/>
      <c r="U426" s="64"/>
    </row>
    <row r="427" spans="2:21" x14ac:dyDescent="0.3">
      <c r="B427" s="62"/>
      <c r="C427" s="63"/>
      <c r="D427" s="64"/>
      <c r="E427" s="64"/>
      <c r="F427" s="64"/>
      <c r="G427" s="64"/>
      <c r="H427" s="64"/>
      <c r="I427" s="62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5"/>
      <c r="U427" s="64"/>
    </row>
    <row r="428" spans="2:21" x14ac:dyDescent="0.3">
      <c r="B428" s="62"/>
      <c r="C428" s="63"/>
      <c r="D428" s="64"/>
      <c r="E428" s="64"/>
      <c r="F428" s="64"/>
      <c r="G428" s="64"/>
      <c r="H428" s="64"/>
      <c r="I428" s="62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5"/>
      <c r="U428" s="64"/>
    </row>
    <row r="429" spans="2:21" x14ac:dyDescent="0.3">
      <c r="B429" s="62"/>
      <c r="C429" s="63"/>
      <c r="D429" s="64"/>
      <c r="E429" s="64"/>
      <c r="F429" s="64"/>
      <c r="G429" s="64"/>
      <c r="H429" s="64"/>
      <c r="I429" s="62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5"/>
      <c r="U429" s="64"/>
    </row>
    <row r="430" spans="2:21" x14ac:dyDescent="0.3">
      <c r="B430" s="62"/>
      <c r="C430" s="63"/>
      <c r="D430" s="64"/>
      <c r="E430" s="64"/>
      <c r="F430" s="64"/>
      <c r="G430" s="64"/>
      <c r="H430" s="64"/>
      <c r="I430" s="62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5"/>
      <c r="U430" s="64"/>
    </row>
    <row r="431" spans="2:21" x14ac:dyDescent="0.3">
      <c r="B431" s="62"/>
      <c r="C431" s="63"/>
      <c r="D431" s="64"/>
      <c r="E431" s="64"/>
      <c r="F431" s="64"/>
      <c r="G431" s="64"/>
      <c r="H431" s="64"/>
      <c r="I431" s="62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5"/>
      <c r="U431" s="64"/>
    </row>
    <row r="432" spans="2:21" x14ac:dyDescent="0.3">
      <c r="B432" s="62"/>
      <c r="C432" s="63"/>
      <c r="D432" s="64"/>
      <c r="E432" s="64"/>
      <c r="F432" s="64"/>
      <c r="G432" s="64"/>
      <c r="H432" s="64"/>
      <c r="I432" s="62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5"/>
      <c r="U432" s="64"/>
    </row>
    <row r="433" spans="2:21" x14ac:dyDescent="0.3">
      <c r="B433" s="62"/>
      <c r="C433" s="63"/>
      <c r="D433" s="64"/>
      <c r="E433" s="64"/>
      <c r="F433" s="64"/>
      <c r="G433" s="64"/>
      <c r="H433" s="64"/>
      <c r="I433" s="62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5"/>
      <c r="U433" s="64"/>
    </row>
    <row r="434" spans="2:21" x14ac:dyDescent="0.3">
      <c r="B434" s="62"/>
      <c r="C434" s="63"/>
      <c r="D434" s="64"/>
      <c r="E434" s="64"/>
      <c r="F434" s="64"/>
      <c r="G434" s="64"/>
      <c r="H434" s="64"/>
      <c r="I434" s="62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5"/>
      <c r="U434" s="64"/>
    </row>
    <row r="435" spans="2:21" x14ac:dyDescent="0.3">
      <c r="B435" s="62"/>
      <c r="C435" s="63"/>
      <c r="D435" s="64"/>
      <c r="E435" s="64"/>
      <c r="F435" s="64"/>
      <c r="G435" s="64"/>
      <c r="H435" s="64"/>
      <c r="I435" s="62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5"/>
      <c r="U435" s="64"/>
    </row>
    <row r="436" spans="2:21" x14ac:dyDescent="0.3">
      <c r="B436" s="62"/>
      <c r="C436" s="63"/>
      <c r="D436" s="64"/>
      <c r="E436" s="64"/>
      <c r="F436" s="64"/>
      <c r="G436" s="64"/>
      <c r="H436" s="64"/>
      <c r="I436" s="62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5"/>
      <c r="U436" s="64"/>
    </row>
    <row r="437" spans="2:21" x14ac:dyDescent="0.3">
      <c r="B437" s="62"/>
      <c r="C437" s="63"/>
      <c r="D437" s="64"/>
      <c r="E437" s="64"/>
      <c r="F437" s="64"/>
      <c r="G437" s="64"/>
      <c r="H437" s="64"/>
      <c r="I437" s="62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5"/>
      <c r="U437" s="64"/>
    </row>
    <row r="438" spans="2:21" x14ac:dyDescent="0.3">
      <c r="B438" s="62"/>
      <c r="C438" s="63"/>
      <c r="D438" s="64"/>
      <c r="E438" s="64"/>
      <c r="F438" s="64"/>
      <c r="G438" s="64"/>
      <c r="H438" s="64"/>
      <c r="I438" s="62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5"/>
      <c r="U438" s="64"/>
    </row>
    <row r="439" spans="2:21" x14ac:dyDescent="0.3">
      <c r="B439" s="62"/>
      <c r="C439" s="63"/>
      <c r="D439" s="64"/>
      <c r="E439" s="64"/>
      <c r="F439" s="64"/>
      <c r="G439" s="64"/>
      <c r="H439" s="64"/>
      <c r="I439" s="62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5"/>
      <c r="U439" s="64"/>
    </row>
    <row r="440" spans="2:21" x14ac:dyDescent="0.3">
      <c r="B440" s="62"/>
      <c r="C440" s="63"/>
      <c r="D440" s="64"/>
      <c r="E440" s="64"/>
      <c r="F440" s="64"/>
      <c r="G440" s="64"/>
      <c r="H440" s="64"/>
      <c r="I440" s="62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5"/>
      <c r="U440" s="64"/>
    </row>
    <row r="441" spans="2:21" x14ac:dyDescent="0.3">
      <c r="B441" s="62"/>
      <c r="C441" s="63"/>
      <c r="D441" s="64"/>
      <c r="E441" s="64"/>
      <c r="F441" s="64"/>
      <c r="G441" s="64"/>
      <c r="H441" s="64"/>
      <c r="I441" s="62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5"/>
      <c r="U441" s="64"/>
    </row>
    <row r="442" spans="2:21" x14ac:dyDescent="0.3">
      <c r="B442" s="62"/>
      <c r="C442" s="63"/>
      <c r="D442" s="64"/>
      <c r="E442" s="64"/>
      <c r="F442" s="64"/>
      <c r="G442" s="64"/>
      <c r="H442" s="64"/>
      <c r="I442" s="62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5"/>
      <c r="U442" s="64"/>
    </row>
    <row r="443" spans="2:21" x14ac:dyDescent="0.3">
      <c r="B443" s="62"/>
      <c r="C443" s="63"/>
      <c r="D443" s="64"/>
      <c r="E443" s="64"/>
      <c r="F443" s="64"/>
      <c r="G443" s="64"/>
      <c r="H443" s="64"/>
      <c r="I443" s="62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5"/>
      <c r="U443" s="64"/>
    </row>
    <row r="444" spans="2:21" x14ac:dyDescent="0.3">
      <c r="B444" s="62"/>
      <c r="C444" s="63"/>
      <c r="D444" s="64"/>
      <c r="E444" s="64"/>
      <c r="F444" s="64"/>
      <c r="G444" s="64"/>
      <c r="H444" s="64"/>
      <c r="I444" s="62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5"/>
      <c r="U444" s="64"/>
    </row>
    <row r="445" spans="2:21" x14ac:dyDescent="0.3">
      <c r="B445" s="62"/>
      <c r="C445" s="63"/>
      <c r="D445" s="64"/>
      <c r="E445" s="64"/>
      <c r="F445" s="64"/>
      <c r="G445" s="64"/>
      <c r="H445" s="64"/>
      <c r="I445" s="62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5"/>
      <c r="U445" s="64"/>
    </row>
    <row r="446" spans="2:21" x14ac:dyDescent="0.3">
      <c r="B446" s="62"/>
      <c r="C446" s="63"/>
      <c r="D446" s="64"/>
      <c r="E446" s="64"/>
      <c r="F446" s="64"/>
      <c r="G446" s="64"/>
      <c r="H446" s="64"/>
      <c r="I446" s="62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5"/>
      <c r="U446" s="64"/>
    </row>
    <row r="447" spans="2:21" x14ac:dyDescent="0.3">
      <c r="B447" s="62"/>
      <c r="C447" s="63"/>
      <c r="D447" s="64"/>
      <c r="E447" s="64"/>
      <c r="F447" s="64"/>
      <c r="G447" s="64"/>
      <c r="H447" s="64"/>
      <c r="I447" s="62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5"/>
      <c r="U447" s="64"/>
    </row>
    <row r="448" spans="2:21" x14ac:dyDescent="0.3">
      <c r="B448" s="62"/>
      <c r="C448" s="63"/>
      <c r="D448" s="64"/>
      <c r="E448" s="64"/>
      <c r="F448" s="64"/>
      <c r="G448" s="64"/>
      <c r="H448" s="64"/>
      <c r="I448" s="62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5"/>
      <c r="U448" s="64"/>
    </row>
    <row r="449" spans="2:21" x14ac:dyDescent="0.3">
      <c r="B449" s="62"/>
      <c r="C449" s="63"/>
      <c r="D449" s="64"/>
      <c r="E449" s="64"/>
      <c r="F449" s="64"/>
      <c r="G449" s="64"/>
      <c r="H449" s="64"/>
      <c r="I449" s="62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5"/>
      <c r="U449" s="64"/>
    </row>
    <row r="450" spans="2:21" x14ac:dyDescent="0.3">
      <c r="B450" s="62"/>
      <c r="C450" s="63"/>
      <c r="D450" s="64"/>
      <c r="E450" s="64"/>
      <c r="F450" s="64"/>
      <c r="G450" s="64"/>
      <c r="H450" s="64"/>
      <c r="I450" s="62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5"/>
      <c r="U450" s="64"/>
    </row>
    <row r="451" spans="2:21" x14ac:dyDescent="0.3">
      <c r="B451" s="62"/>
      <c r="C451" s="63"/>
      <c r="D451" s="64"/>
      <c r="E451" s="64"/>
      <c r="F451" s="64"/>
      <c r="G451" s="64"/>
      <c r="H451" s="64"/>
      <c r="I451" s="62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5"/>
      <c r="U451" s="64"/>
    </row>
    <row r="452" spans="2:21" x14ac:dyDescent="0.3">
      <c r="B452" s="62"/>
      <c r="C452" s="63"/>
      <c r="D452" s="64"/>
      <c r="E452" s="64"/>
      <c r="F452" s="64"/>
      <c r="G452" s="64"/>
      <c r="H452" s="64"/>
      <c r="I452" s="62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5"/>
      <c r="U452" s="64"/>
    </row>
    <row r="453" spans="2:21" x14ac:dyDescent="0.3">
      <c r="B453" s="62"/>
      <c r="C453" s="63"/>
      <c r="D453" s="64"/>
      <c r="E453" s="64"/>
      <c r="F453" s="64"/>
      <c r="G453" s="64"/>
      <c r="H453" s="64"/>
      <c r="I453" s="62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5"/>
      <c r="U453" s="64"/>
    </row>
    <row r="454" spans="2:21" x14ac:dyDescent="0.3">
      <c r="B454" s="62"/>
      <c r="C454" s="63"/>
      <c r="D454" s="64"/>
      <c r="E454" s="64"/>
      <c r="F454" s="64"/>
      <c r="G454" s="64"/>
      <c r="H454" s="64"/>
      <c r="I454" s="62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5"/>
      <c r="U454" s="64"/>
    </row>
    <row r="455" spans="2:21" x14ac:dyDescent="0.3">
      <c r="B455" s="62"/>
      <c r="C455" s="63"/>
      <c r="D455" s="64"/>
      <c r="E455" s="64"/>
      <c r="F455" s="64"/>
      <c r="G455" s="64"/>
      <c r="H455" s="64"/>
      <c r="I455" s="62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5"/>
      <c r="U455" s="64"/>
    </row>
    <row r="456" spans="2:21" x14ac:dyDescent="0.3">
      <c r="B456" s="62"/>
      <c r="C456" s="63"/>
      <c r="D456" s="64"/>
      <c r="E456" s="64"/>
      <c r="F456" s="64"/>
      <c r="G456" s="64"/>
      <c r="H456" s="64"/>
      <c r="I456" s="62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5"/>
      <c r="U456" s="64"/>
    </row>
    <row r="457" spans="2:21" x14ac:dyDescent="0.3">
      <c r="B457" s="62"/>
      <c r="C457" s="63"/>
      <c r="D457" s="64"/>
      <c r="E457" s="64"/>
      <c r="F457" s="64"/>
      <c r="G457" s="64"/>
      <c r="H457" s="64"/>
      <c r="I457" s="62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5"/>
      <c r="U457" s="64"/>
    </row>
    <row r="458" spans="2:21" x14ac:dyDescent="0.3">
      <c r="B458" s="62"/>
      <c r="C458" s="63"/>
      <c r="D458" s="64"/>
      <c r="E458" s="64"/>
      <c r="F458" s="64"/>
      <c r="G458" s="64"/>
      <c r="H458" s="64"/>
      <c r="I458" s="62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5"/>
      <c r="U458" s="64"/>
    </row>
    <row r="459" spans="2:21" x14ac:dyDescent="0.3">
      <c r="B459" s="62"/>
      <c r="C459" s="63"/>
      <c r="D459" s="64"/>
      <c r="E459" s="64"/>
      <c r="F459" s="64"/>
      <c r="G459" s="64"/>
      <c r="H459" s="64"/>
      <c r="I459" s="62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5"/>
      <c r="U459" s="64"/>
    </row>
    <row r="460" spans="2:21" x14ac:dyDescent="0.3">
      <c r="B460" s="62"/>
      <c r="C460" s="63"/>
      <c r="D460" s="64"/>
      <c r="E460" s="64"/>
      <c r="F460" s="64"/>
      <c r="G460" s="64"/>
      <c r="H460" s="64"/>
      <c r="I460" s="62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5"/>
      <c r="U460" s="64"/>
    </row>
    <row r="461" spans="2:21" x14ac:dyDescent="0.3">
      <c r="B461" s="62"/>
      <c r="C461" s="63"/>
      <c r="D461" s="64"/>
      <c r="E461" s="64"/>
      <c r="F461" s="64"/>
      <c r="G461" s="64"/>
      <c r="H461" s="64"/>
      <c r="I461" s="62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5"/>
      <c r="U461" s="64"/>
    </row>
    <row r="462" spans="2:21" x14ac:dyDescent="0.3">
      <c r="B462" s="62"/>
      <c r="C462" s="63"/>
      <c r="D462" s="64"/>
      <c r="E462" s="64"/>
      <c r="F462" s="64"/>
      <c r="G462" s="64"/>
      <c r="H462" s="64"/>
      <c r="I462" s="62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5"/>
      <c r="U462" s="64"/>
    </row>
    <row r="463" spans="2:21" x14ac:dyDescent="0.3">
      <c r="B463" s="62"/>
      <c r="C463" s="63"/>
      <c r="D463" s="64"/>
      <c r="E463" s="64"/>
      <c r="F463" s="64"/>
      <c r="G463" s="64"/>
      <c r="H463" s="64"/>
      <c r="I463" s="62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5"/>
      <c r="U463" s="64"/>
    </row>
    <row r="464" spans="2:21" x14ac:dyDescent="0.3">
      <c r="B464" s="62"/>
      <c r="C464" s="63"/>
      <c r="D464" s="64"/>
      <c r="E464" s="64"/>
      <c r="F464" s="64"/>
      <c r="G464" s="64"/>
      <c r="H464" s="64"/>
      <c r="I464" s="62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5"/>
      <c r="U464" s="64"/>
    </row>
    <row r="465" spans="2:21" x14ac:dyDescent="0.3">
      <c r="B465" s="62"/>
      <c r="C465" s="63"/>
      <c r="D465" s="64"/>
      <c r="E465" s="64"/>
      <c r="F465" s="64"/>
      <c r="G465" s="64"/>
      <c r="H465" s="64"/>
      <c r="I465" s="62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5"/>
      <c r="U465" s="64"/>
    </row>
    <row r="466" spans="2:21" x14ac:dyDescent="0.3">
      <c r="B466" s="62"/>
      <c r="C466" s="63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5"/>
      <c r="U466" s="64"/>
    </row>
    <row r="467" spans="2:21" x14ac:dyDescent="0.3">
      <c r="B467" s="62"/>
      <c r="C467" s="63"/>
      <c r="D467" s="64"/>
      <c r="E467" s="64"/>
      <c r="F467" s="64"/>
      <c r="G467" s="64"/>
      <c r="H467" s="64"/>
      <c r="I467" s="62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5"/>
      <c r="U467" s="64"/>
    </row>
    <row r="468" spans="2:21" x14ac:dyDescent="0.3">
      <c r="B468" s="62"/>
      <c r="C468" s="63"/>
      <c r="D468" s="64"/>
      <c r="E468" s="64"/>
      <c r="F468" s="64"/>
      <c r="G468" s="64"/>
      <c r="H468" s="64"/>
      <c r="I468" s="62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5"/>
      <c r="U468" s="64"/>
    </row>
    <row r="469" spans="2:21" x14ac:dyDescent="0.3">
      <c r="B469" s="62"/>
      <c r="C469" s="63"/>
      <c r="D469" s="64"/>
      <c r="E469" s="64"/>
      <c r="F469" s="64"/>
      <c r="G469" s="64"/>
      <c r="H469" s="64"/>
      <c r="I469" s="62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5"/>
      <c r="U469" s="64"/>
    </row>
    <row r="470" spans="2:21" x14ac:dyDescent="0.3">
      <c r="B470" s="62"/>
      <c r="C470" s="63"/>
      <c r="D470" s="64"/>
      <c r="E470" s="64"/>
      <c r="F470" s="64"/>
      <c r="G470" s="64"/>
      <c r="H470" s="64"/>
      <c r="I470" s="62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5"/>
      <c r="U470" s="64"/>
    </row>
    <row r="471" spans="2:21" x14ac:dyDescent="0.3">
      <c r="B471" s="62"/>
      <c r="C471" s="63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5"/>
      <c r="U471" s="64"/>
    </row>
    <row r="472" spans="2:21" x14ac:dyDescent="0.3">
      <c r="B472" s="62"/>
      <c r="C472" s="63"/>
      <c r="D472" s="64"/>
      <c r="E472" s="64"/>
      <c r="F472" s="64"/>
      <c r="G472" s="64"/>
      <c r="H472" s="64"/>
      <c r="I472" s="62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5"/>
      <c r="U472" s="64"/>
    </row>
    <row r="473" spans="2:21" x14ac:dyDescent="0.3">
      <c r="B473" s="62"/>
      <c r="C473" s="63"/>
      <c r="D473" s="64"/>
      <c r="E473" s="64"/>
      <c r="F473" s="64"/>
      <c r="G473" s="64"/>
      <c r="H473" s="64"/>
      <c r="I473" s="62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5"/>
      <c r="U473" s="64"/>
    </row>
    <row r="474" spans="2:21" x14ac:dyDescent="0.3">
      <c r="B474" s="62"/>
      <c r="C474" s="63"/>
      <c r="D474" s="64"/>
      <c r="E474" s="64"/>
      <c r="F474" s="64"/>
      <c r="G474" s="64"/>
      <c r="H474" s="64"/>
      <c r="I474" s="62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5"/>
      <c r="U474" s="64"/>
    </row>
    <row r="475" spans="2:21" x14ac:dyDescent="0.3">
      <c r="B475" s="62"/>
      <c r="C475" s="63"/>
      <c r="D475" s="64"/>
      <c r="E475" s="64"/>
      <c r="F475" s="64"/>
      <c r="G475" s="64"/>
      <c r="H475" s="64"/>
      <c r="I475" s="62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5"/>
      <c r="U475" s="64"/>
    </row>
    <row r="476" spans="2:21" x14ac:dyDescent="0.3">
      <c r="B476" s="62"/>
      <c r="C476" s="63"/>
      <c r="D476" s="64"/>
      <c r="E476" s="64"/>
      <c r="F476" s="64"/>
      <c r="G476" s="64"/>
      <c r="H476" s="64"/>
      <c r="I476" s="62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5"/>
      <c r="U476" s="64"/>
    </row>
    <row r="477" spans="2:21" x14ac:dyDescent="0.3">
      <c r="B477" s="62"/>
      <c r="C477" s="63"/>
      <c r="D477" s="64"/>
      <c r="E477" s="64"/>
      <c r="F477" s="64"/>
      <c r="G477" s="64"/>
      <c r="H477" s="64"/>
      <c r="I477" s="62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5"/>
      <c r="U477" s="64"/>
    </row>
    <row r="478" spans="2:21" x14ac:dyDescent="0.3">
      <c r="B478" s="62"/>
      <c r="C478" s="63"/>
      <c r="D478" s="64"/>
      <c r="E478" s="64"/>
      <c r="F478" s="64"/>
      <c r="G478" s="64"/>
      <c r="H478" s="64"/>
      <c r="I478" s="62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5"/>
      <c r="U478" s="64"/>
    </row>
    <row r="479" spans="2:21" x14ac:dyDescent="0.3">
      <c r="B479" s="62"/>
      <c r="C479" s="63"/>
      <c r="D479" s="64"/>
      <c r="E479" s="64"/>
      <c r="F479" s="64"/>
      <c r="G479" s="64"/>
      <c r="H479" s="64"/>
      <c r="I479" s="62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5"/>
      <c r="U479" s="64"/>
    </row>
    <row r="480" spans="2:21" x14ac:dyDescent="0.3">
      <c r="B480" s="62"/>
      <c r="C480" s="63"/>
      <c r="D480" s="64"/>
      <c r="E480" s="64"/>
      <c r="F480" s="64"/>
      <c r="G480" s="64"/>
      <c r="H480" s="64"/>
      <c r="I480" s="62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5"/>
      <c r="U480" s="64"/>
    </row>
    <row r="481" spans="2:21" x14ac:dyDescent="0.3">
      <c r="B481" s="62"/>
      <c r="C481" s="63"/>
      <c r="D481" s="64"/>
      <c r="E481" s="64"/>
      <c r="F481" s="64"/>
      <c r="G481" s="64"/>
      <c r="H481" s="64"/>
      <c r="I481" s="62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5"/>
      <c r="U481" s="64"/>
    </row>
    <row r="482" spans="2:21" x14ac:dyDescent="0.3">
      <c r="B482" s="62"/>
      <c r="C482" s="63"/>
      <c r="D482" s="64"/>
      <c r="E482" s="64"/>
      <c r="F482" s="64"/>
      <c r="G482" s="64"/>
      <c r="H482" s="64"/>
      <c r="I482" s="62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5"/>
      <c r="U482" s="64"/>
    </row>
    <row r="483" spans="2:21" x14ac:dyDescent="0.3">
      <c r="B483" s="62"/>
      <c r="C483" s="63"/>
      <c r="D483" s="64"/>
      <c r="E483" s="64"/>
      <c r="F483" s="64"/>
      <c r="G483" s="64"/>
      <c r="H483" s="64"/>
      <c r="I483" s="62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5"/>
      <c r="U483" s="64"/>
    </row>
    <row r="484" spans="2:21" x14ac:dyDescent="0.3">
      <c r="B484" s="62"/>
      <c r="C484" s="63"/>
      <c r="D484" s="64"/>
      <c r="E484" s="64"/>
      <c r="F484" s="64"/>
      <c r="G484" s="64"/>
      <c r="H484" s="64"/>
      <c r="I484" s="62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5"/>
      <c r="U484" s="64"/>
    </row>
    <row r="485" spans="2:21" x14ac:dyDescent="0.3">
      <c r="B485" s="62"/>
      <c r="C485" s="63"/>
      <c r="D485" s="64"/>
      <c r="E485" s="64"/>
      <c r="F485" s="64"/>
      <c r="G485" s="64"/>
      <c r="H485" s="64"/>
      <c r="I485" s="62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5"/>
      <c r="U485" s="64"/>
    </row>
    <row r="486" spans="2:21" x14ac:dyDescent="0.3">
      <c r="B486" s="64"/>
      <c r="C486" s="63"/>
      <c r="D486" s="64"/>
      <c r="E486" s="64"/>
      <c r="F486" s="64"/>
      <c r="G486" s="64"/>
      <c r="H486" s="64"/>
      <c r="I486" s="62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5"/>
      <c r="U486" s="64"/>
    </row>
    <row r="487" spans="2:21" x14ac:dyDescent="0.3">
      <c r="B487" s="62"/>
      <c r="C487" s="63"/>
      <c r="D487" s="64"/>
      <c r="E487" s="64"/>
      <c r="F487" s="64"/>
      <c r="G487" s="64"/>
      <c r="H487" s="64"/>
      <c r="I487" s="62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5"/>
      <c r="U487" s="64"/>
    </row>
    <row r="488" spans="2:21" x14ac:dyDescent="0.3">
      <c r="B488" s="62"/>
      <c r="C488" s="63"/>
      <c r="D488" s="64"/>
      <c r="E488" s="64"/>
      <c r="F488" s="64"/>
      <c r="G488" s="64"/>
      <c r="H488" s="64"/>
      <c r="I488" s="62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5"/>
      <c r="U488" s="64"/>
    </row>
    <row r="489" spans="2:21" x14ac:dyDescent="0.3">
      <c r="B489" s="62"/>
      <c r="C489" s="63"/>
      <c r="D489" s="64"/>
      <c r="E489" s="64"/>
      <c r="F489" s="64"/>
      <c r="G489" s="64"/>
      <c r="H489" s="64"/>
      <c r="I489" s="62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5"/>
      <c r="U489" s="64"/>
    </row>
    <row r="490" spans="2:21" x14ac:dyDescent="0.3">
      <c r="B490" s="64"/>
      <c r="C490" s="63"/>
      <c r="D490" s="64"/>
      <c r="E490" s="64"/>
      <c r="F490" s="64"/>
      <c r="G490" s="64"/>
      <c r="H490" s="64"/>
      <c r="I490" s="62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5"/>
      <c r="U490" s="64"/>
    </row>
    <row r="491" spans="2:21" x14ac:dyDescent="0.3">
      <c r="B491" s="62"/>
      <c r="C491" s="63"/>
      <c r="D491" s="64"/>
      <c r="E491" s="64"/>
      <c r="F491" s="64"/>
      <c r="G491" s="64"/>
      <c r="H491" s="64"/>
      <c r="I491" s="62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5"/>
      <c r="U491" s="64"/>
    </row>
    <row r="492" spans="2:21" x14ac:dyDescent="0.3">
      <c r="B492" s="62"/>
      <c r="C492" s="63"/>
      <c r="D492" s="64"/>
      <c r="E492" s="64"/>
      <c r="F492" s="64"/>
      <c r="G492" s="64"/>
      <c r="H492" s="64"/>
      <c r="I492" s="62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5"/>
      <c r="U492" s="64"/>
    </row>
    <row r="493" spans="2:21" x14ac:dyDescent="0.3">
      <c r="B493" s="62"/>
      <c r="C493" s="63"/>
      <c r="D493" s="64"/>
      <c r="E493" s="64"/>
      <c r="F493" s="64"/>
      <c r="G493" s="64"/>
      <c r="H493" s="64"/>
      <c r="I493" s="62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5"/>
      <c r="U493" s="64"/>
    </row>
    <row r="494" spans="2:21" x14ac:dyDescent="0.3">
      <c r="B494" s="62"/>
      <c r="C494" s="63"/>
      <c r="D494" s="64"/>
      <c r="E494" s="64"/>
      <c r="F494" s="64"/>
      <c r="G494" s="64"/>
      <c r="H494" s="64"/>
      <c r="I494" s="62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5"/>
      <c r="U494" s="64"/>
    </row>
    <row r="495" spans="2:21" x14ac:dyDescent="0.3">
      <c r="B495" s="62"/>
      <c r="C495" s="63"/>
      <c r="D495" s="64"/>
      <c r="E495" s="64"/>
      <c r="F495" s="64"/>
      <c r="G495" s="64"/>
      <c r="H495" s="64"/>
      <c r="I495" s="62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5"/>
      <c r="U495" s="64"/>
    </row>
    <row r="496" spans="2:21" x14ac:dyDescent="0.3">
      <c r="B496" s="62"/>
      <c r="C496" s="63"/>
      <c r="D496" s="64"/>
      <c r="E496" s="64"/>
      <c r="F496" s="64"/>
      <c r="G496" s="64"/>
      <c r="H496" s="64"/>
      <c r="I496" s="62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5"/>
      <c r="U496" s="64"/>
    </row>
    <row r="497" spans="2:21" x14ac:dyDescent="0.3">
      <c r="B497" s="62"/>
      <c r="C497" s="63"/>
      <c r="D497" s="64"/>
      <c r="E497" s="64"/>
      <c r="F497" s="64"/>
      <c r="G497" s="64"/>
      <c r="H497" s="64"/>
      <c r="I497" s="62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5"/>
      <c r="U497" s="64"/>
    </row>
    <row r="498" spans="2:21" x14ac:dyDescent="0.3">
      <c r="B498" s="62"/>
      <c r="C498" s="63"/>
      <c r="D498" s="64"/>
      <c r="E498" s="64"/>
      <c r="F498" s="64"/>
      <c r="G498" s="64"/>
      <c r="H498" s="64"/>
      <c r="I498" s="62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5"/>
      <c r="U498" s="64"/>
    </row>
    <row r="499" spans="2:21" x14ac:dyDescent="0.3">
      <c r="B499" s="62"/>
      <c r="C499" s="63"/>
      <c r="D499" s="64"/>
      <c r="E499" s="64"/>
      <c r="F499" s="64"/>
      <c r="G499" s="64"/>
      <c r="H499" s="64"/>
      <c r="I499" s="62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5"/>
      <c r="U499" s="64"/>
    </row>
    <row r="500" spans="2:21" x14ac:dyDescent="0.3">
      <c r="B500" s="62"/>
      <c r="C500" s="63"/>
      <c r="D500" s="64"/>
      <c r="E500" s="64"/>
      <c r="F500" s="64"/>
      <c r="G500" s="64"/>
      <c r="H500" s="64"/>
      <c r="I500" s="62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5"/>
      <c r="U500" s="64"/>
    </row>
    <row r="501" spans="2:21" x14ac:dyDescent="0.3">
      <c r="B501" s="62"/>
      <c r="C501" s="63"/>
      <c r="D501" s="64"/>
      <c r="E501" s="64"/>
      <c r="F501" s="64"/>
      <c r="G501" s="64"/>
      <c r="H501" s="64"/>
      <c r="I501" s="62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5"/>
      <c r="U501" s="64"/>
    </row>
    <row r="502" spans="2:21" x14ac:dyDescent="0.3">
      <c r="B502" s="62"/>
      <c r="C502" s="63"/>
      <c r="D502" s="64"/>
      <c r="E502" s="64"/>
      <c r="F502" s="64"/>
      <c r="G502" s="64"/>
      <c r="H502" s="64"/>
      <c r="I502" s="62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5"/>
      <c r="U502" s="64"/>
    </row>
    <row r="503" spans="2:21" x14ac:dyDescent="0.3">
      <c r="B503" s="62"/>
      <c r="C503" s="63"/>
      <c r="D503" s="64"/>
      <c r="E503" s="64"/>
      <c r="F503" s="64"/>
      <c r="G503" s="64"/>
      <c r="H503" s="64"/>
      <c r="I503" s="62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5"/>
      <c r="U503" s="64"/>
    </row>
    <row r="504" spans="2:21" x14ac:dyDescent="0.3">
      <c r="B504" s="62"/>
      <c r="C504" s="63"/>
      <c r="D504" s="64"/>
      <c r="E504" s="64"/>
      <c r="F504" s="64"/>
      <c r="G504" s="64"/>
      <c r="H504" s="64"/>
      <c r="I504" s="62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5"/>
      <c r="U504" s="64"/>
    </row>
    <row r="505" spans="2:21" x14ac:dyDescent="0.3">
      <c r="B505" s="62"/>
      <c r="C505" s="63"/>
      <c r="D505" s="64"/>
      <c r="E505" s="64"/>
      <c r="F505" s="64"/>
      <c r="G505" s="64"/>
      <c r="H505" s="64"/>
      <c r="I505" s="62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5"/>
      <c r="U505" s="64"/>
    </row>
    <row r="506" spans="2:21" x14ac:dyDescent="0.3">
      <c r="B506" s="62"/>
      <c r="C506" s="63"/>
      <c r="D506" s="64"/>
      <c r="E506" s="64"/>
      <c r="F506" s="64"/>
      <c r="G506" s="64"/>
      <c r="H506" s="64"/>
      <c r="I506" s="62"/>
      <c r="J506" s="63"/>
      <c r="K506" s="63"/>
      <c r="L506" s="64"/>
      <c r="M506" s="64"/>
      <c r="N506" s="64"/>
      <c r="O506" s="64"/>
      <c r="P506" s="64"/>
      <c r="Q506" s="64"/>
      <c r="R506" s="64"/>
      <c r="S506" s="64"/>
      <c r="T506" s="65"/>
      <c r="U506" s="64"/>
    </row>
    <row r="507" spans="2:21" x14ac:dyDescent="0.3">
      <c r="B507" s="62"/>
      <c r="C507" s="63"/>
      <c r="D507" s="64"/>
      <c r="E507" s="64"/>
      <c r="F507" s="64"/>
      <c r="G507" s="64"/>
      <c r="H507" s="64"/>
      <c r="I507" s="62"/>
      <c r="J507" s="63"/>
      <c r="K507" s="63"/>
      <c r="L507" s="64"/>
      <c r="M507" s="64"/>
      <c r="N507" s="64"/>
      <c r="O507" s="64"/>
      <c r="P507" s="64"/>
      <c r="Q507" s="64"/>
      <c r="R507" s="64"/>
      <c r="S507" s="64"/>
      <c r="T507" s="65"/>
      <c r="U507" s="64"/>
    </row>
    <row r="508" spans="2:21" x14ac:dyDescent="0.3">
      <c r="B508" s="62"/>
      <c r="C508" s="63"/>
      <c r="D508" s="64"/>
      <c r="E508" s="64"/>
      <c r="F508" s="64"/>
      <c r="G508" s="64"/>
      <c r="H508" s="64"/>
      <c r="I508" s="62"/>
      <c r="J508" s="63"/>
      <c r="K508" s="63"/>
      <c r="L508" s="64"/>
      <c r="M508" s="64"/>
      <c r="N508" s="64"/>
      <c r="O508" s="64"/>
      <c r="P508" s="64"/>
      <c r="Q508" s="64"/>
      <c r="R508" s="64"/>
      <c r="S508" s="64"/>
      <c r="T508" s="65"/>
      <c r="U508" s="64"/>
    </row>
    <row r="509" spans="2:21" x14ac:dyDescent="0.3">
      <c r="B509" s="62"/>
      <c r="C509" s="63"/>
      <c r="D509" s="64"/>
      <c r="E509" s="64"/>
      <c r="F509" s="64"/>
      <c r="G509" s="64"/>
      <c r="H509" s="64"/>
      <c r="I509" s="62"/>
      <c r="J509" s="63"/>
      <c r="K509" s="63"/>
      <c r="L509" s="64"/>
      <c r="M509" s="64"/>
      <c r="N509" s="64"/>
      <c r="O509" s="64"/>
      <c r="P509" s="64"/>
      <c r="Q509" s="64"/>
      <c r="R509" s="64"/>
      <c r="S509" s="64"/>
      <c r="T509" s="65"/>
      <c r="U509" s="64"/>
    </row>
    <row r="510" spans="2:21" x14ac:dyDescent="0.3">
      <c r="B510" s="62"/>
      <c r="C510" s="63"/>
      <c r="D510" s="64"/>
      <c r="E510" s="64"/>
      <c r="F510" s="64"/>
      <c r="G510" s="64"/>
      <c r="H510" s="64"/>
      <c r="I510" s="64"/>
      <c r="J510" s="63"/>
      <c r="K510" s="63"/>
      <c r="L510" s="64"/>
      <c r="M510" s="64"/>
      <c r="N510" s="64"/>
      <c r="O510" s="64"/>
      <c r="P510" s="64"/>
      <c r="Q510" s="64"/>
      <c r="R510" s="64"/>
      <c r="S510" s="64"/>
      <c r="T510" s="65"/>
      <c r="U510" s="64"/>
    </row>
    <row r="511" spans="2:21" x14ac:dyDescent="0.3">
      <c r="B511" s="62"/>
      <c r="C511" s="63"/>
      <c r="D511" s="64"/>
      <c r="E511" s="64"/>
      <c r="F511" s="64"/>
      <c r="G511" s="64"/>
      <c r="H511" s="64"/>
      <c r="I511" s="62"/>
      <c r="J511" s="63"/>
      <c r="K511" s="63"/>
      <c r="L511" s="64"/>
      <c r="M511" s="64"/>
      <c r="N511" s="64"/>
      <c r="O511" s="64"/>
      <c r="P511" s="64"/>
      <c r="Q511" s="64"/>
      <c r="R511" s="64"/>
      <c r="S511" s="64"/>
      <c r="T511" s="65"/>
      <c r="U511" s="64"/>
    </row>
    <row r="512" spans="2:21" x14ac:dyDescent="0.3">
      <c r="B512" s="62"/>
      <c r="C512" s="63"/>
      <c r="D512" s="64"/>
      <c r="E512" s="64"/>
      <c r="F512" s="64"/>
      <c r="G512" s="64"/>
      <c r="H512" s="64"/>
      <c r="I512" s="62"/>
      <c r="J512" s="63"/>
      <c r="K512" s="63"/>
      <c r="L512" s="64"/>
      <c r="M512" s="64"/>
      <c r="N512" s="64"/>
      <c r="O512" s="64"/>
      <c r="P512" s="64"/>
      <c r="Q512" s="64"/>
      <c r="R512" s="64"/>
      <c r="S512" s="64"/>
      <c r="T512" s="65"/>
      <c r="U512" s="64"/>
    </row>
    <row r="513" spans="2:21" x14ac:dyDescent="0.3">
      <c r="B513" s="62"/>
      <c r="C513" s="63"/>
      <c r="D513" s="64"/>
      <c r="E513" s="64"/>
      <c r="F513" s="64"/>
      <c r="G513" s="64"/>
      <c r="H513" s="64"/>
      <c r="I513" s="62"/>
      <c r="J513" s="63"/>
      <c r="K513" s="63"/>
      <c r="L513" s="64"/>
      <c r="M513" s="64"/>
      <c r="N513" s="64"/>
      <c r="O513" s="64"/>
      <c r="P513" s="64"/>
      <c r="Q513" s="64"/>
      <c r="R513" s="64"/>
      <c r="S513" s="64"/>
      <c r="T513" s="65"/>
      <c r="U513" s="64"/>
    </row>
    <row r="514" spans="2:21" x14ac:dyDescent="0.3">
      <c r="B514" s="62"/>
      <c r="C514" s="63"/>
      <c r="D514" s="64"/>
      <c r="E514" s="64"/>
      <c r="F514" s="64"/>
      <c r="G514" s="64"/>
      <c r="H514" s="64"/>
      <c r="I514" s="62"/>
      <c r="J514" s="63"/>
      <c r="K514" s="63"/>
      <c r="L514" s="64"/>
      <c r="M514" s="64"/>
      <c r="N514" s="64"/>
      <c r="O514" s="64"/>
      <c r="P514" s="64"/>
      <c r="Q514" s="64"/>
      <c r="R514" s="64"/>
      <c r="S514" s="64"/>
      <c r="T514" s="65"/>
      <c r="U514" s="64"/>
    </row>
    <row r="515" spans="2:21" x14ac:dyDescent="0.3">
      <c r="B515" s="62"/>
      <c r="C515" s="63"/>
      <c r="D515" s="64"/>
      <c r="E515" s="64"/>
      <c r="F515" s="64"/>
      <c r="G515" s="64"/>
      <c r="H515" s="64"/>
      <c r="I515" s="62"/>
      <c r="J515" s="63"/>
      <c r="K515" s="63"/>
      <c r="L515" s="64"/>
      <c r="M515" s="64"/>
      <c r="N515" s="64"/>
      <c r="O515" s="64"/>
      <c r="P515" s="64"/>
      <c r="Q515" s="64"/>
      <c r="R515" s="64"/>
      <c r="S515" s="64"/>
      <c r="T515" s="65"/>
      <c r="U515" s="64"/>
    </row>
    <row r="516" spans="2:21" x14ac:dyDescent="0.3">
      <c r="B516" s="62"/>
      <c r="C516" s="63"/>
      <c r="D516" s="64"/>
      <c r="E516" s="64"/>
      <c r="F516" s="64"/>
      <c r="G516" s="64"/>
      <c r="H516" s="64"/>
      <c r="I516" s="62"/>
      <c r="J516" s="63"/>
      <c r="K516" s="63"/>
      <c r="L516" s="64"/>
      <c r="M516" s="64"/>
      <c r="N516" s="64"/>
      <c r="O516" s="64"/>
      <c r="P516" s="64"/>
      <c r="Q516" s="64"/>
      <c r="R516" s="64"/>
      <c r="S516" s="64"/>
      <c r="T516" s="65"/>
      <c r="U516" s="64"/>
    </row>
    <row r="517" spans="2:21" x14ac:dyDescent="0.3">
      <c r="B517" s="62"/>
      <c r="C517" s="63"/>
      <c r="D517" s="64"/>
      <c r="E517" s="64"/>
      <c r="F517" s="64"/>
      <c r="G517" s="64"/>
      <c r="H517" s="64"/>
      <c r="I517" s="62"/>
      <c r="J517" s="63"/>
      <c r="K517" s="63"/>
      <c r="L517" s="64"/>
      <c r="M517" s="64"/>
      <c r="N517" s="64"/>
      <c r="O517" s="64"/>
      <c r="P517" s="64"/>
      <c r="Q517" s="64"/>
      <c r="R517" s="64"/>
      <c r="S517" s="64"/>
      <c r="T517" s="65"/>
      <c r="U517" s="64"/>
    </row>
    <row r="518" spans="2:21" x14ac:dyDescent="0.3">
      <c r="B518" s="62"/>
      <c r="C518" s="63"/>
      <c r="D518" s="64"/>
      <c r="E518" s="64"/>
      <c r="F518" s="64"/>
      <c r="G518" s="64"/>
      <c r="H518" s="64"/>
      <c r="I518" s="62"/>
      <c r="J518" s="63"/>
      <c r="K518" s="63"/>
      <c r="L518" s="64"/>
      <c r="M518" s="64"/>
      <c r="N518" s="64"/>
      <c r="O518" s="64"/>
      <c r="P518" s="64"/>
      <c r="Q518" s="64"/>
      <c r="R518" s="64"/>
      <c r="S518" s="64"/>
      <c r="T518" s="65"/>
      <c r="U518" s="64"/>
    </row>
    <row r="519" spans="2:21" x14ac:dyDescent="0.3">
      <c r="B519" s="62"/>
      <c r="C519" s="63"/>
      <c r="D519" s="64"/>
      <c r="E519" s="64"/>
      <c r="F519" s="64"/>
      <c r="G519" s="64"/>
      <c r="H519" s="64"/>
      <c r="I519" s="62"/>
      <c r="J519" s="63"/>
      <c r="K519" s="63"/>
      <c r="L519" s="64"/>
      <c r="M519" s="64"/>
      <c r="N519" s="64"/>
      <c r="O519" s="64"/>
      <c r="P519" s="64"/>
      <c r="Q519" s="64"/>
      <c r="R519" s="64"/>
      <c r="S519" s="64"/>
      <c r="T519" s="65"/>
      <c r="U519" s="64"/>
    </row>
    <row r="520" spans="2:21" x14ac:dyDescent="0.3">
      <c r="B520" s="62"/>
      <c r="C520" s="63"/>
      <c r="D520" s="64"/>
      <c r="E520" s="64"/>
      <c r="F520" s="64"/>
      <c r="G520" s="64"/>
      <c r="H520" s="64"/>
      <c r="I520" s="64"/>
      <c r="J520" s="63"/>
      <c r="K520" s="63"/>
      <c r="L520" s="64"/>
      <c r="M520" s="64"/>
      <c r="N520" s="64"/>
      <c r="O520" s="64"/>
      <c r="P520" s="64"/>
      <c r="Q520" s="64"/>
      <c r="R520" s="64"/>
      <c r="S520" s="64"/>
      <c r="T520" s="65"/>
      <c r="U520" s="64"/>
    </row>
    <row r="521" spans="2:21" x14ac:dyDescent="0.3">
      <c r="B521" s="62"/>
      <c r="C521" s="63"/>
      <c r="D521" s="64"/>
      <c r="E521" s="64"/>
      <c r="F521" s="64"/>
      <c r="G521" s="64"/>
      <c r="H521" s="64"/>
      <c r="I521" s="62"/>
      <c r="J521" s="63"/>
      <c r="K521" s="63"/>
      <c r="L521" s="64"/>
      <c r="M521" s="64"/>
      <c r="N521" s="64"/>
      <c r="O521" s="64"/>
      <c r="P521" s="64"/>
      <c r="Q521" s="64"/>
      <c r="R521" s="64"/>
      <c r="S521" s="64"/>
      <c r="T521" s="65"/>
      <c r="U521" s="64"/>
    </row>
    <row r="522" spans="2:21" x14ac:dyDescent="0.3">
      <c r="B522" s="62"/>
      <c r="C522" s="63"/>
      <c r="D522" s="64"/>
      <c r="E522" s="64"/>
      <c r="F522" s="64"/>
      <c r="G522" s="64"/>
      <c r="H522" s="64"/>
      <c r="I522" s="62"/>
      <c r="J522" s="63"/>
      <c r="K522" s="63"/>
      <c r="L522" s="63"/>
      <c r="M522" s="64"/>
      <c r="N522" s="64"/>
      <c r="O522" s="64"/>
      <c r="P522" s="64"/>
      <c r="Q522" s="64"/>
      <c r="R522" s="64"/>
      <c r="S522" s="64"/>
      <c r="T522" s="65"/>
      <c r="U522" s="64"/>
    </row>
    <row r="523" spans="2:21" x14ac:dyDescent="0.3">
      <c r="B523" s="62"/>
      <c r="C523" s="63"/>
      <c r="D523" s="64"/>
      <c r="E523" s="64"/>
      <c r="F523" s="64"/>
      <c r="G523" s="64"/>
      <c r="H523" s="64"/>
      <c r="I523" s="62"/>
      <c r="J523" s="63"/>
      <c r="K523" s="63"/>
      <c r="L523" s="63"/>
      <c r="M523" s="64"/>
      <c r="N523" s="64"/>
      <c r="O523" s="64"/>
      <c r="P523" s="64"/>
      <c r="Q523" s="64"/>
      <c r="R523" s="64"/>
      <c r="S523" s="64"/>
      <c r="T523" s="65"/>
      <c r="U523" s="64"/>
    </row>
    <row r="524" spans="2:21" x14ac:dyDescent="0.3">
      <c r="B524" s="62"/>
      <c r="C524" s="63"/>
      <c r="D524" s="64"/>
      <c r="E524" s="64"/>
      <c r="F524" s="64"/>
      <c r="G524" s="64"/>
      <c r="H524" s="64"/>
      <c r="I524" s="62"/>
      <c r="J524" s="63"/>
      <c r="K524" s="63"/>
      <c r="L524" s="63"/>
      <c r="M524" s="64"/>
      <c r="N524" s="64"/>
      <c r="O524" s="64"/>
      <c r="P524" s="64"/>
      <c r="Q524" s="64"/>
      <c r="R524" s="64"/>
      <c r="S524" s="64"/>
      <c r="T524" s="65"/>
      <c r="U524" s="64"/>
    </row>
    <row r="525" spans="2:21" x14ac:dyDescent="0.3">
      <c r="B525" s="62"/>
      <c r="C525" s="63"/>
      <c r="D525" s="64"/>
      <c r="E525" s="64"/>
      <c r="F525" s="64"/>
      <c r="G525" s="64"/>
      <c r="H525" s="64"/>
      <c r="I525" s="62"/>
      <c r="J525" s="63"/>
      <c r="K525" s="63"/>
      <c r="L525" s="64"/>
      <c r="M525" s="64"/>
      <c r="N525" s="64"/>
      <c r="O525" s="64"/>
      <c r="P525" s="64"/>
      <c r="Q525" s="64"/>
      <c r="R525" s="64"/>
      <c r="S525" s="64"/>
      <c r="T525" s="65"/>
      <c r="U525" s="64"/>
    </row>
    <row r="526" spans="2:21" x14ac:dyDescent="0.3">
      <c r="B526" s="62"/>
      <c r="C526" s="63"/>
      <c r="D526" s="64"/>
      <c r="E526" s="64"/>
      <c r="F526" s="64"/>
      <c r="G526" s="64"/>
      <c r="H526" s="64"/>
      <c r="I526" s="64"/>
      <c r="J526" s="63"/>
      <c r="K526" s="63"/>
      <c r="L526" s="64"/>
      <c r="M526" s="64"/>
      <c r="N526" s="64"/>
      <c r="O526" s="64"/>
      <c r="P526" s="64"/>
      <c r="Q526" s="64"/>
      <c r="R526" s="64"/>
      <c r="S526" s="64"/>
      <c r="T526" s="65"/>
      <c r="U526" s="64"/>
    </row>
    <row r="527" spans="2:21" x14ac:dyDescent="0.3">
      <c r="B527" s="62"/>
      <c r="C527" s="63"/>
      <c r="D527" s="64"/>
      <c r="E527" s="64"/>
      <c r="F527" s="64"/>
      <c r="G527" s="64"/>
      <c r="H527" s="64"/>
      <c r="I527" s="62"/>
      <c r="J527" s="63"/>
      <c r="K527" s="63"/>
      <c r="L527" s="64"/>
      <c r="M527" s="64"/>
      <c r="N527" s="64"/>
      <c r="O527" s="64"/>
      <c r="P527" s="64"/>
      <c r="Q527" s="64"/>
      <c r="R527" s="64"/>
      <c r="S527" s="64"/>
      <c r="T527" s="65"/>
      <c r="U527" s="64"/>
    </row>
    <row r="528" spans="2:21" x14ac:dyDescent="0.3">
      <c r="B528" s="62"/>
      <c r="C528" s="63"/>
      <c r="D528" s="64"/>
      <c r="E528" s="64"/>
      <c r="F528" s="64"/>
      <c r="G528" s="64"/>
      <c r="H528" s="64"/>
      <c r="I528" s="62"/>
      <c r="J528" s="63"/>
      <c r="K528" s="63"/>
      <c r="L528" s="64"/>
      <c r="M528" s="64"/>
      <c r="N528" s="64"/>
      <c r="O528" s="64"/>
      <c r="P528" s="64"/>
      <c r="Q528" s="64"/>
      <c r="R528" s="64"/>
      <c r="S528" s="64"/>
      <c r="T528" s="65"/>
      <c r="U528" s="64"/>
    </row>
    <row r="529" spans="2:21" x14ac:dyDescent="0.3">
      <c r="B529" s="62"/>
      <c r="C529" s="63"/>
      <c r="D529" s="64"/>
      <c r="E529" s="64"/>
      <c r="F529" s="64"/>
      <c r="G529" s="64"/>
      <c r="H529" s="64"/>
      <c r="I529" s="62"/>
      <c r="J529" s="63"/>
      <c r="K529" s="63"/>
      <c r="L529" s="64"/>
      <c r="M529" s="64"/>
      <c r="N529" s="64"/>
      <c r="O529" s="64"/>
      <c r="P529" s="64"/>
      <c r="Q529" s="64"/>
      <c r="R529" s="64"/>
      <c r="S529" s="64"/>
      <c r="T529" s="65"/>
      <c r="U529" s="64"/>
    </row>
    <row r="530" spans="2:21" x14ac:dyDescent="0.3">
      <c r="B530" s="62"/>
      <c r="C530" s="63"/>
      <c r="D530" s="64"/>
      <c r="E530" s="64"/>
      <c r="F530" s="64"/>
      <c r="G530" s="64"/>
      <c r="H530" s="64"/>
      <c r="I530" s="62"/>
      <c r="J530" s="63"/>
      <c r="K530" s="63"/>
      <c r="L530" s="64"/>
      <c r="M530" s="64"/>
      <c r="N530" s="64"/>
      <c r="O530" s="64"/>
      <c r="P530" s="64"/>
      <c r="Q530" s="64"/>
      <c r="R530" s="64"/>
      <c r="S530" s="64"/>
      <c r="T530" s="65"/>
      <c r="U530" s="64"/>
    </row>
    <row r="531" spans="2:21" x14ac:dyDescent="0.3">
      <c r="B531" s="62"/>
      <c r="C531" s="63"/>
      <c r="D531" s="64"/>
      <c r="E531" s="64"/>
      <c r="F531" s="64"/>
      <c r="G531" s="64"/>
      <c r="H531" s="64"/>
      <c r="I531" s="62"/>
      <c r="J531" s="63"/>
      <c r="K531" s="63"/>
      <c r="L531" s="64"/>
      <c r="M531" s="64"/>
      <c r="N531" s="64"/>
      <c r="O531" s="64"/>
      <c r="P531" s="64"/>
      <c r="Q531" s="64"/>
      <c r="R531" s="64"/>
      <c r="S531" s="64"/>
      <c r="T531" s="65"/>
      <c r="U531" s="64"/>
    </row>
    <row r="532" spans="2:21" x14ac:dyDescent="0.3">
      <c r="B532" s="62" t="s">
        <v>769</v>
      </c>
      <c r="C532" s="63" t="s">
        <v>821</v>
      </c>
      <c r="D532" s="64"/>
      <c r="E532" s="64" t="s">
        <v>870</v>
      </c>
      <c r="F532" s="64" t="s">
        <v>871</v>
      </c>
      <c r="G532" s="64" t="s">
        <v>872</v>
      </c>
      <c r="H532" s="64" t="s">
        <v>873</v>
      </c>
      <c r="I532" s="62">
        <v>44454</v>
      </c>
      <c r="J532" s="63" t="s">
        <v>822</v>
      </c>
      <c r="K532" s="63"/>
      <c r="L532" s="64"/>
      <c r="M532" s="64" t="s">
        <v>214</v>
      </c>
      <c r="N532" s="64" t="s">
        <v>817</v>
      </c>
      <c r="O532" s="64" t="s">
        <v>447</v>
      </c>
      <c r="P532" s="64" t="s">
        <v>434</v>
      </c>
      <c r="Q532" s="64">
        <v>1</v>
      </c>
      <c r="R532" s="64">
        <v>1</v>
      </c>
      <c r="S532" s="64">
        <v>0</v>
      </c>
      <c r="T532" s="65" t="s">
        <v>773</v>
      </c>
      <c r="U532" s="64"/>
    </row>
    <row r="533" spans="2:21" x14ac:dyDescent="0.3">
      <c r="B533" s="62" t="s">
        <v>769</v>
      </c>
      <c r="C533" s="63" t="s">
        <v>821</v>
      </c>
      <c r="D533" s="64"/>
      <c r="E533" s="64" t="s">
        <v>874</v>
      </c>
      <c r="F533" s="64" t="s">
        <v>875</v>
      </c>
      <c r="G533" s="64" t="s">
        <v>876</v>
      </c>
      <c r="H533" s="64" t="s">
        <v>877</v>
      </c>
      <c r="I533" s="62">
        <v>43623</v>
      </c>
      <c r="J533" s="63" t="s">
        <v>822</v>
      </c>
      <c r="K533" s="63"/>
      <c r="L533" s="64"/>
      <c r="M533" s="64" t="s">
        <v>214</v>
      </c>
      <c r="N533" s="64" t="s">
        <v>817</v>
      </c>
      <c r="O533" s="64" t="s">
        <v>447</v>
      </c>
      <c r="P533" s="64" t="s">
        <v>434</v>
      </c>
      <c r="Q533" s="64">
        <v>1</v>
      </c>
      <c r="R533" s="64">
        <v>1</v>
      </c>
      <c r="S533" s="64">
        <v>0</v>
      </c>
      <c r="T533" s="65" t="s">
        <v>773</v>
      </c>
      <c r="U533" s="64"/>
    </row>
    <row r="534" spans="2:21" x14ac:dyDescent="0.3">
      <c r="B534" s="62" t="s">
        <v>778</v>
      </c>
      <c r="C534" s="63" t="s">
        <v>821</v>
      </c>
      <c r="D534" s="64"/>
      <c r="E534" s="64" t="s">
        <v>878</v>
      </c>
      <c r="F534" s="64" t="s">
        <v>879</v>
      </c>
      <c r="G534" s="64" t="s">
        <v>880</v>
      </c>
      <c r="H534" s="64" t="s">
        <v>881</v>
      </c>
      <c r="I534" s="62">
        <v>44064</v>
      </c>
      <c r="J534" s="63" t="s">
        <v>822</v>
      </c>
      <c r="K534" s="63"/>
      <c r="L534" s="64"/>
      <c r="M534" s="64" t="s">
        <v>214</v>
      </c>
      <c r="N534" s="64" t="s">
        <v>817</v>
      </c>
      <c r="O534" s="64" t="s">
        <v>447</v>
      </c>
      <c r="P534" s="64" t="s">
        <v>434</v>
      </c>
      <c r="Q534" s="64">
        <v>1</v>
      </c>
      <c r="R534" s="64">
        <v>1</v>
      </c>
      <c r="S534" s="64">
        <v>0</v>
      </c>
      <c r="T534" s="65" t="s">
        <v>773</v>
      </c>
      <c r="U534" s="64"/>
    </row>
    <row r="535" spans="2:21" x14ac:dyDescent="0.3">
      <c r="B535" s="62" t="s">
        <v>778</v>
      </c>
      <c r="C535" s="63" t="s">
        <v>821</v>
      </c>
      <c r="D535" s="64"/>
      <c r="E535" s="64" t="s">
        <v>882</v>
      </c>
      <c r="F535" s="64" t="s">
        <v>883</v>
      </c>
      <c r="G535" s="64" t="s">
        <v>884</v>
      </c>
      <c r="H535" s="64" t="s">
        <v>885</v>
      </c>
      <c r="I535" s="62">
        <v>43267</v>
      </c>
      <c r="J535" s="63" t="s">
        <v>822</v>
      </c>
      <c r="K535" s="63"/>
      <c r="L535" s="64"/>
      <c r="M535" s="64" t="s">
        <v>214</v>
      </c>
      <c r="N535" s="64" t="s">
        <v>817</v>
      </c>
      <c r="O535" s="64" t="s">
        <v>447</v>
      </c>
      <c r="P535" s="64" t="s">
        <v>434</v>
      </c>
      <c r="Q535" s="64">
        <v>1</v>
      </c>
      <c r="R535" s="64">
        <v>1</v>
      </c>
      <c r="S535" s="64">
        <v>0</v>
      </c>
      <c r="T535" s="65" t="s">
        <v>773</v>
      </c>
      <c r="U535" s="64"/>
    </row>
    <row r="536" spans="2:21" x14ac:dyDescent="0.3">
      <c r="B536" s="62" t="s">
        <v>778</v>
      </c>
      <c r="C536" s="63" t="s">
        <v>821</v>
      </c>
      <c r="D536" s="64"/>
      <c r="E536" s="64" t="s">
        <v>886</v>
      </c>
      <c r="F536" s="64" t="s">
        <v>887</v>
      </c>
      <c r="G536" s="64" t="s">
        <v>888</v>
      </c>
      <c r="H536" s="64" t="s">
        <v>889</v>
      </c>
      <c r="I536" s="62">
        <v>44806</v>
      </c>
      <c r="J536" s="63" t="s">
        <v>822</v>
      </c>
      <c r="K536" s="63"/>
      <c r="L536" s="64"/>
      <c r="M536" s="64" t="s">
        <v>214</v>
      </c>
      <c r="N536" s="64" t="s">
        <v>817</v>
      </c>
      <c r="O536" s="64" t="s">
        <v>447</v>
      </c>
      <c r="P536" s="64" t="s">
        <v>434</v>
      </c>
      <c r="Q536" s="64">
        <v>1</v>
      </c>
      <c r="R536" s="64">
        <v>1</v>
      </c>
      <c r="S536" s="64">
        <v>0</v>
      </c>
      <c r="T536" s="65" t="s">
        <v>773</v>
      </c>
      <c r="U536" s="64"/>
    </row>
    <row r="537" spans="2:21" x14ac:dyDescent="0.3">
      <c r="B537" s="62" t="s">
        <v>778</v>
      </c>
      <c r="C537" s="63" t="s">
        <v>821</v>
      </c>
      <c r="D537" s="64"/>
      <c r="E537" s="64" t="s">
        <v>890</v>
      </c>
      <c r="F537" s="64" t="s">
        <v>891</v>
      </c>
      <c r="G537" s="64" t="s">
        <v>892</v>
      </c>
      <c r="H537" s="64" t="s">
        <v>893</v>
      </c>
      <c r="I537" s="62">
        <v>44838</v>
      </c>
      <c r="J537" s="63" t="s">
        <v>822</v>
      </c>
      <c r="K537" s="63"/>
      <c r="L537" s="64"/>
      <c r="M537" s="64" t="s">
        <v>214</v>
      </c>
      <c r="N537" s="64" t="s">
        <v>817</v>
      </c>
      <c r="O537" s="64" t="s">
        <v>447</v>
      </c>
      <c r="P537" s="64" t="s">
        <v>434</v>
      </c>
      <c r="Q537" s="64">
        <v>1</v>
      </c>
      <c r="R537" s="64">
        <v>1</v>
      </c>
      <c r="S537" s="64">
        <v>0</v>
      </c>
      <c r="T537" s="65" t="s">
        <v>773</v>
      </c>
      <c r="U537" s="64"/>
    </row>
    <row r="538" spans="2:21" x14ac:dyDescent="0.3">
      <c r="B538" s="62" t="s">
        <v>778</v>
      </c>
      <c r="C538" s="63" t="s">
        <v>821</v>
      </c>
      <c r="D538" s="64"/>
      <c r="E538" s="64" t="s">
        <v>894</v>
      </c>
      <c r="F538" s="64" t="s">
        <v>895</v>
      </c>
      <c r="G538" s="64" t="s">
        <v>896</v>
      </c>
      <c r="H538" s="64" t="s">
        <v>897</v>
      </c>
      <c r="I538" s="62">
        <v>43853</v>
      </c>
      <c r="J538" s="63" t="s">
        <v>822</v>
      </c>
      <c r="K538" s="63"/>
      <c r="L538" s="64"/>
      <c r="M538" s="64" t="s">
        <v>214</v>
      </c>
      <c r="N538" s="64" t="s">
        <v>817</v>
      </c>
      <c r="O538" s="64" t="s">
        <v>447</v>
      </c>
      <c r="P538" s="64" t="s">
        <v>434</v>
      </c>
      <c r="Q538" s="64">
        <v>1</v>
      </c>
      <c r="R538" s="64">
        <v>1</v>
      </c>
      <c r="S538" s="64">
        <v>0</v>
      </c>
      <c r="T538" s="65" t="s">
        <v>773</v>
      </c>
      <c r="U538" s="64"/>
    </row>
    <row r="539" spans="2:21" x14ac:dyDescent="0.3">
      <c r="B539" s="62" t="s">
        <v>778</v>
      </c>
      <c r="C539" s="63" t="s">
        <v>821</v>
      </c>
      <c r="D539" s="64"/>
      <c r="E539" s="64" t="s">
        <v>898</v>
      </c>
      <c r="F539" s="64" t="s">
        <v>899</v>
      </c>
      <c r="G539" s="64" t="s">
        <v>900</v>
      </c>
      <c r="H539" s="64" t="s">
        <v>901</v>
      </c>
      <c r="I539" s="62">
        <v>44786</v>
      </c>
      <c r="J539" s="63" t="s">
        <v>822</v>
      </c>
      <c r="K539" s="63"/>
      <c r="L539" s="64"/>
      <c r="M539" s="64" t="s">
        <v>214</v>
      </c>
      <c r="N539" s="64" t="s">
        <v>817</v>
      </c>
      <c r="O539" s="64" t="s">
        <v>447</v>
      </c>
      <c r="P539" s="64" t="s">
        <v>434</v>
      </c>
      <c r="Q539" s="64">
        <v>1</v>
      </c>
      <c r="R539" s="64">
        <v>1</v>
      </c>
      <c r="S539" s="64">
        <v>0</v>
      </c>
      <c r="T539" s="65" t="s">
        <v>773</v>
      </c>
      <c r="U539" s="64"/>
    </row>
    <row r="540" spans="2:21" x14ac:dyDescent="0.3">
      <c r="B540" s="62" t="s">
        <v>774</v>
      </c>
      <c r="C540" s="63" t="s">
        <v>902</v>
      </c>
      <c r="D540" s="64"/>
      <c r="E540" s="64" t="s">
        <v>903</v>
      </c>
      <c r="F540" s="64" t="s">
        <v>904</v>
      </c>
      <c r="G540" s="64" t="s">
        <v>905</v>
      </c>
      <c r="H540" s="64" t="s">
        <v>906</v>
      </c>
      <c r="I540" s="62">
        <v>44206</v>
      </c>
      <c r="J540" s="63" t="s">
        <v>822</v>
      </c>
      <c r="K540" s="63"/>
      <c r="L540" s="64"/>
      <c r="M540" s="64" t="s">
        <v>214</v>
      </c>
      <c r="N540" s="64" t="s">
        <v>817</v>
      </c>
      <c r="O540" s="64" t="s">
        <v>447</v>
      </c>
      <c r="P540" s="64" t="s">
        <v>434</v>
      </c>
      <c r="Q540" s="64">
        <v>1</v>
      </c>
      <c r="R540" s="64">
        <v>1</v>
      </c>
      <c r="S540" s="64">
        <v>0</v>
      </c>
      <c r="T540" s="65" t="s">
        <v>773</v>
      </c>
      <c r="U540" s="64"/>
    </row>
    <row r="541" spans="2:21" x14ac:dyDescent="0.3">
      <c r="B541" s="62" t="s">
        <v>778</v>
      </c>
      <c r="C541" s="63" t="s">
        <v>821</v>
      </c>
      <c r="D541" s="64"/>
      <c r="E541" s="64" t="s">
        <v>907</v>
      </c>
      <c r="F541" s="64" t="s">
        <v>908</v>
      </c>
      <c r="G541" s="64" t="s">
        <v>909</v>
      </c>
      <c r="H541" s="64" t="s">
        <v>910</v>
      </c>
      <c r="I541" s="62">
        <v>43622</v>
      </c>
      <c r="J541" s="63" t="s">
        <v>822</v>
      </c>
      <c r="K541" s="63"/>
      <c r="L541" s="64"/>
      <c r="M541" s="64" t="s">
        <v>214</v>
      </c>
      <c r="N541" s="64" t="s">
        <v>817</v>
      </c>
      <c r="O541" s="64" t="s">
        <v>447</v>
      </c>
      <c r="P541" s="64" t="s">
        <v>434</v>
      </c>
      <c r="Q541" s="64">
        <v>1</v>
      </c>
      <c r="R541" s="64">
        <v>1</v>
      </c>
      <c r="S541" s="64">
        <v>0</v>
      </c>
      <c r="T541" s="65" t="s">
        <v>773</v>
      </c>
      <c r="U541" s="64"/>
    </row>
    <row r="542" spans="2:21" x14ac:dyDescent="0.3">
      <c r="B542" s="62" t="s">
        <v>778</v>
      </c>
      <c r="C542" s="63" t="s">
        <v>821</v>
      </c>
      <c r="D542" s="64"/>
      <c r="E542" s="64" t="s">
        <v>782</v>
      </c>
      <c r="F542" s="64" t="s">
        <v>911</v>
      </c>
      <c r="G542" s="64" t="s">
        <v>912</v>
      </c>
      <c r="H542" s="64" t="s">
        <v>913</v>
      </c>
      <c r="I542" s="62">
        <v>44747</v>
      </c>
      <c r="J542" s="63" t="s">
        <v>822</v>
      </c>
      <c r="K542" s="63"/>
      <c r="L542" s="64"/>
      <c r="M542" s="64" t="s">
        <v>214</v>
      </c>
      <c r="N542" s="64" t="s">
        <v>817</v>
      </c>
      <c r="O542" s="64" t="s">
        <v>447</v>
      </c>
      <c r="P542" s="64" t="s">
        <v>434</v>
      </c>
      <c r="Q542" s="64">
        <v>1</v>
      </c>
      <c r="R542" s="64">
        <v>1</v>
      </c>
      <c r="S542" s="64">
        <v>0</v>
      </c>
      <c r="T542" s="65" t="s">
        <v>773</v>
      </c>
      <c r="U542" s="64"/>
    </row>
    <row r="543" spans="2:21" x14ac:dyDescent="0.3">
      <c r="B543" s="62" t="s">
        <v>769</v>
      </c>
      <c r="C543" s="63" t="s">
        <v>821</v>
      </c>
      <c r="D543" s="64"/>
      <c r="E543" s="64" t="s">
        <v>914</v>
      </c>
      <c r="F543" s="64" t="s">
        <v>915</v>
      </c>
      <c r="G543" s="64" t="s">
        <v>916</v>
      </c>
      <c r="H543" s="64" t="s">
        <v>917</v>
      </c>
      <c r="I543" s="62">
        <v>44454</v>
      </c>
      <c r="J543" s="63" t="s">
        <v>822</v>
      </c>
      <c r="K543" s="63"/>
      <c r="L543" s="64"/>
      <c r="M543" s="64" t="s">
        <v>214</v>
      </c>
      <c r="N543" s="64" t="s">
        <v>817</v>
      </c>
      <c r="O543" s="64" t="s">
        <v>447</v>
      </c>
      <c r="P543" s="64" t="s">
        <v>434</v>
      </c>
      <c r="Q543" s="64">
        <v>1</v>
      </c>
      <c r="R543" s="64">
        <v>1</v>
      </c>
      <c r="S543" s="64">
        <v>0</v>
      </c>
      <c r="T543" s="65" t="s">
        <v>773</v>
      </c>
      <c r="U543" s="64"/>
    </row>
    <row r="544" spans="2:21" x14ac:dyDescent="0.3">
      <c r="B544" s="62" t="s">
        <v>778</v>
      </c>
      <c r="C544" s="63" t="s">
        <v>821</v>
      </c>
      <c r="D544" s="64"/>
      <c r="E544" s="64" t="s">
        <v>918</v>
      </c>
      <c r="F544" s="64" t="s">
        <v>919</v>
      </c>
      <c r="G544" s="64" t="s">
        <v>920</v>
      </c>
      <c r="H544" s="64" t="s">
        <v>921</v>
      </c>
      <c r="I544" s="62">
        <v>42723</v>
      </c>
      <c r="J544" s="63" t="s">
        <v>822</v>
      </c>
      <c r="K544" s="63"/>
      <c r="L544" s="64"/>
      <c r="M544" s="64" t="s">
        <v>214</v>
      </c>
      <c r="N544" s="64" t="s">
        <v>817</v>
      </c>
      <c r="O544" s="64" t="s">
        <v>447</v>
      </c>
      <c r="P544" s="64" t="s">
        <v>434</v>
      </c>
      <c r="Q544" s="64">
        <v>1</v>
      </c>
      <c r="R544" s="64">
        <v>1</v>
      </c>
      <c r="S544" s="64">
        <v>0</v>
      </c>
      <c r="T544" s="65" t="s">
        <v>773</v>
      </c>
      <c r="U544" s="64"/>
    </row>
    <row r="545" spans="2:21" x14ac:dyDescent="0.3">
      <c r="B545" s="62" t="s">
        <v>774</v>
      </c>
      <c r="C545" s="63" t="s">
        <v>902</v>
      </c>
      <c r="D545" s="64"/>
      <c r="E545" s="64" t="s">
        <v>922</v>
      </c>
      <c r="F545" s="64" t="s">
        <v>923</v>
      </c>
      <c r="G545" s="64" t="s">
        <v>924</v>
      </c>
      <c r="H545" s="64" t="s">
        <v>925</v>
      </c>
      <c r="I545" s="62">
        <v>44040</v>
      </c>
      <c r="J545" s="63" t="s">
        <v>822</v>
      </c>
      <c r="K545" s="63"/>
      <c r="L545" s="64"/>
      <c r="M545" s="64" t="s">
        <v>214</v>
      </c>
      <c r="N545" s="64" t="s">
        <v>817</v>
      </c>
      <c r="O545" s="64" t="s">
        <v>447</v>
      </c>
      <c r="P545" s="64" t="s">
        <v>434</v>
      </c>
      <c r="Q545" s="64">
        <v>1</v>
      </c>
      <c r="R545" s="64">
        <v>1</v>
      </c>
      <c r="S545" s="64">
        <v>0</v>
      </c>
      <c r="T545" s="65" t="s">
        <v>773</v>
      </c>
      <c r="U545" s="64"/>
    </row>
    <row r="546" spans="2:21" x14ac:dyDescent="0.3">
      <c r="B546" s="62" t="s">
        <v>786</v>
      </c>
      <c r="C546" s="63" t="s">
        <v>793</v>
      </c>
      <c r="D546" s="64"/>
      <c r="E546" s="64" t="s">
        <v>926</v>
      </c>
      <c r="F546" s="64" t="s">
        <v>927</v>
      </c>
      <c r="G546" s="64" t="s">
        <v>928</v>
      </c>
      <c r="H546" s="64" t="s">
        <v>929</v>
      </c>
      <c r="I546" s="62">
        <v>42910</v>
      </c>
      <c r="J546" s="64" t="s">
        <v>930</v>
      </c>
      <c r="K546" s="64"/>
      <c r="L546" s="64"/>
      <c r="M546" s="64" t="s">
        <v>213</v>
      </c>
      <c r="N546" s="64" t="s">
        <v>862</v>
      </c>
      <c r="O546" s="64" t="s">
        <v>461</v>
      </c>
      <c r="P546" s="64" t="s">
        <v>434</v>
      </c>
      <c r="Q546" s="64">
        <v>1</v>
      </c>
      <c r="R546" s="64">
        <v>1</v>
      </c>
      <c r="S546" s="64">
        <v>0</v>
      </c>
      <c r="T546" s="65" t="s">
        <v>773</v>
      </c>
      <c r="U546" s="64"/>
    </row>
    <row r="547" spans="2:21" x14ac:dyDescent="0.3">
      <c r="B547" s="62" t="s">
        <v>786</v>
      </c>
      <c r="C547" s="63" t="s">
        <v>793</v>
      </c>
      <c r="D547" s="64"/>
      <c r="E547" s="64" t="s">
        <v>771</v>
      </c>
      <c r="F547" s="64" t="s">
        <v>771</v>
      </c>
      <c r="G547" s="64" t="s">
        <v>771</v>
      </c>
      <c r="H547" s="64" t="s">
        <v>771</v>
      </c>
      <c r="I547" s="64" t="s">
        <v>771</v>
      </c>
      <c r="J547" s="64" t="s">
        <v>930</v>
      </c>
      <c r="K547" s="64"/>
      <c r="L547" s="64"/>
      <c r="M547" s="64" t="s">
        <v>178</v>
      </c>
      <c r="N547" s="64" t="s">
        <v>179</v>
      </c>
      <c r="O547" s="64" t="s">
        <v>461</v>
      </c>
      <c r="P547" s="64" t="s">
        <v>421</v>
      </c>
      <c r="Q547" s="64">
        <v>1</v>
      </c>
      <c r="R547" s="64">
        <v>0</v>
      </c>
      <c r="S547" s="64">
        <v>1</v>
      </c>
      <c r="T547" s="65" t="s">
        <v>771</v>
      </c>
      <c r="U547" s="64"/>
    </row>
    <row r="548" spans="2:21" x14ac:dyDescent="0.3">
      <c r="B548" s="62" t="s">
        <v>786</v>
      </c>
      <c r="C548" s="63" t="s">
        <v>793</v>
      </c>
      <c r="D548" s="64"/>
      <c r="E548" s="64" t="s">
        <v>931</v>
      </c>
      <c r="F548" s="64" t="s">
        <v>932</v>
      </c>
      <c r="G548" s="64" t="s">
        <v>933</v>
      </c>
      <c r="H548" s="64" t="s">
        <v>934</v>
      </c>
      <c r="I548" s="62">
        <v>44019</v>
      </c>
      <c r="J548" s="64" t="s">
        <v>930</v>
      </c>
      <c r="K548" s="64"/>
      <c r="L548" s="64"/>
      <c r="M548" s="64" t="s">
        <v>244</v>
      </c>
      <c r="N548" s="64" t="s">
        <v>194</v>
      </c>
      <c r="O548" s="64" t="s">
        <v>461</v>
      </c>
      <c r="P548" s="64" t="s">
        <v>434</v>
      </c>
      <c r="Q548" s="64">
        <v>1</v>
      </c>
      <c r="R548" s="64">
        <v>1</v>
      </c>
      <c r="S548" s="64">
        <v>0</v>
      </c>
      <c r="T548" s="65" t="s">
        <v>773</v>
      </c>
      <c r="U548" s="64"/>
    </row>
    <row r="549" spans="2:21" x14ac:dyDescent="0.3">
      <c r="B549" s="62" t="s">
        <v>786</v>
      </c>
      <c r="C549" s="63" t="s">
        <v>793</v>
      </c>
      <c r="D549" s="64"/>
      <c r="E549" s="64" t="s">
        <v>935</v>
      </c>
      <c r="F549" s="64" t="s">
        <v>936</v>
      </c>
      <c r="G549" s="64" t="s">
        <v>937</v>
      </c>
      <c r="H549" s="64" t="s">
        <v>938</v>
      </c>
      <c r="I549" s="62">
        <v>43852</v>
      </c>
      <c r="J549" s="64" t="s">
        <v>930</v>
      </c>
      <c r="K549" s="64"/>
      <c r="L549" s="64"/>
      <c r="M549" s="64" t="s">
        <v>221</v>
      </c>
      <c r="N549" s="64" t="s">
        <v>179</v>
      </c>
      <c r="O549" s="64" t="s">
        <v>461</v>
      </c>
      <c r="P549" s="64" t="s">
        <v>434</v>
      </c>
      <c r="Q549" s="64">
        <v>1</v>
      </c>
      <c r="R549" s="64">
        <v>1</v>
      </c>
      <c r="S549" s="64">
        <v>0</v>
      </c>
      <c r="T549" s="65" t="s">
        <v>773</v>
      </c>
      <c r="U549" s="64"/>
    </row>
    <row r="550" spans="2:21" x14ac:dyDescent="0.3">
      <c r="B550" s="62" t="s">
        <v>786</v>
      </c>
      <c r="C550" s="63" t="s">
        <v>793</v>
      </c>
      <c r="D550" s="64"/>
      <c r="E550" s="64" t="s">
        <v>939</v>
      </c>
      <c r="F550" s="64" t="s">
        <v>940</v>
      </c>
      <c r="G550" s="64" t="s">
        <v>941</v>
      </c>
      <c r="H550" s="64" t="s">
        <v>942</v>
      </c>
      <c r="I550" s="62">
        <v>44222</v>
      </c>
      <c r="J550" s="64" t="s">
        <v>930</v>
      </c>
      <c r="K550" s="64"/>
      <c r="L550" s="64"/>
      <c r="M550" s="64" t="s">
        <v>244</v>
      </c>
      <c r="N550" s="64" t="s">
        <v>194</v>
      </c>
      <c r="O550" s="64" t="s">
        <v>461</v>
      </c>
      <c r="P550" s="64" t="s">
        <v>434</v>
      </c>
      <c r="Q550" s="64">
        <v>1</v>
      </c>
      <c r="R550" s="64">
        <v>1</v>
      </c>
      <c r="S550" s="64">
        <v>0</v>
      </c>
      <c r="T550" s="65" t="s">
        <v>773</v>
      </c>
      <c r="U550" s="64"/>
    </row>
    <row r="551" spans="2:21" x14ac:dyDescent="0.3">
      <c r="B551" s="62" t="s">
        <v>786</v>
      </c>
      <c r="C551" s="63" t="s">
        <v>793</v>
      </c>
      <c r="D551" s="64"/>
      <c r="E551" s="64" t="s">
        <v>943</v>
      </c>
      <c r="F551" s="64" t="s">
        <v>944</v>
      </c>
      <c r="G551" s="64" t="s">
        <v>945</v>
      </c>
      <c r="H551" s="64" t="s">
        <v>946</v>
      </c>
      <c r="I551" s="62">
        <v>43852</v>
      </c>
      <c r="J551" s="64" t="s">
        <v>930</v>
      </c>
      <c r="K551" s="64"/>
      <c r="L551" s="64"/>
      <c r="M551" s="64" t="s">
        <v>213</v>
      </c>
      <c r="N551" s="64" t="s">
        <v>862</v>
      </c>
      <c r="O551" s="64" t="s">
        <v>461</v>
      </c>
      <c r="P551" s="64" t="s">
        <v>434</v>
      </c>
      <c r="Q551" s="64">
        <v>1</v>
      </c>
      <c r="R551" s="64">
        <v>1</v>
      </c>
      <c r="S551" s="64">
        <v>0</v>
      </c>
      <c r="T551" s="65" t="s">
        <v>773</v>
      </c>
      <c r="U551" s="64"/>
    </row>
    <row r="552" spans="2:21" x14ac:dyDescent="0.3">
      <c r="B552" s="62" t="s">
        <v>786</v>
      </c>
      <c r="C552" s="63" t="s">
        <v>793</v>
      </c>
      <c r="D552" s="64"/>
      <c r="E552" s="64" t="s">
        <v>947</v>
      </c>
      <c r="F552" s="64" t="s">
        <v>948</v>
      </c>
      <c r="G552" s="64" t="s">
        <v>949</v>
      </c>
      <c r="H552" s="64" t="s">
        <v>950</v>
      </c>
      <c r="I552" s="62">
        <v>42587</v>
      </c>
      <c r="J552" s="64" t="s">
        <v>930</v>
      </c>
      <c r="K552" s="64"/>
      <c r="L552" s="64"/>
      <c r="M552" s="64" t="s">
        <v>460</v>
      </c>
      <c r="N552" s="64" t="s">
        <v>862</v>
      </c>
      <c r="O552" s="64" t="s">
        <v>461</v>
      </c>
      <c r="P552" s="64" t="s">
        <v>434</v>
      </c>
      <c r="Q552" s="64">
        <v>1</v>
      </c>
      <c r="R552" s="64">
        <v>1</v>
      </c>
      <c r="S552" s="64">
        <v>0</v>
      </c>
      <c r="T552" s="65" t="s">
        <v>773</v>
      </c>
      <c r="U552" s="64"/>
    </row>
    <row r="553" spans="2:21" x14ac:dyDescent="0.3">
      <c r="B553" s="62" t="s">
        <v>786</v>
      </c>
      <c r="C553" s="63" t="s">
        <v>793</v>
      </c>
      <c r="D553" s="64"/>
      <c r="E553" s="64" t="s">
        <v>951</v>
      </c>
      <c r="F553" s="64" t="s">
        <v>952</v>
      </c>
      <c r="G553" s="64" t="s">
        <v>953</v>
      </c>
      <c r="H553" s="64" t="s">
        <v>954</v>
      </c>
      <c r="I553" s="62">
        <v>43859</v>
      </c>
      <c r="J553" s="64" t="s">
        <v>930</v>
      </c>
      <c r="K553" s="64"/>
      <c r="L553" s="64"/>
      <c r="M553" s="64" t="s">
        <v>209</v>
      </c>
      <c r="N553" s="64" t="s">
        <v>862</v>
      </c>
      <c r="O553" s="64" t="s">
        <v>461</v>
      </c>
      <c r="P553" s="64" t="s">
        <v>434</v>
      </c>
      <c r="Q553" s="64">
        <v>1</v>
      </c>
      <c r="R553" s="64">
        <v>1</v>
      </c>
      <c r="S553" s="64">
        <v>0</v>
      </c>
      <c r="T553" s="65" t="s">
        <v>773</v>
      </c>
      <c r="U553" s="64"/>
    </row>
    <row r="554" spans="2:21" x14ac:dyDescent="0.3">
      <c r="B554" s="62" t="s">
        <v>786</v>
      </c>
      <c r="C554" s="63" t="s">
        <v>847</v>
      </c>
      <c r="D554" s="64"/>
      <c r="E554" s="64" t="s">
        <v>955</v>
      </c>
      <c r="F554" s="64" t="s">
        <v>956</v>
      </c>
      <c r="G554" s="64" t="s">
        <v>957</v>
      </c>
      <c r="H554" s="64" t="s">
        <v>958</v>
      </c>
      <c r="I554" s="62">
        <v>44414</v>
      </c>
      <c r="J554" s="64" t="s">
        <v>959</v>
      </c>
      <c r="K554" s="64"/>
      <c r="L554" s="64"/>
      <c r="M554" s="64" t="s">
        <v>960</v>
      </c>
      <c r="N554" s="64" t="s">
        <v>173</v>
      </c>
      <c r="O554" s="64" t="s">
        <v>446</v>
      </c>
      <c r="P554" s="64" t="s">
        <v>434</v>
      </c>
      <c r="Q554" s="64">
        <v>1</v>
      </c>
      <c r="R554" s="64">
        <v>1</v>
      </c>
      <c r="S554" s="64">
        <v>0</v>
      </c>
      <c r="T554" s="65" t="s">
        <v>773</v>
      </c>
      <c r="U554" s="64"/>
    </row>
    <row r="555" spans="2:21" x14ac:dyDescent="0.3">
      <c r="B555" s="62" t="s">
        <v>786</v>
      </c>
      <c r="C555" s="63" t="s">
        <v>847</v>
      </c>
      <c r="D555" s="64"/>
      <c r="E555" s="64" t="s">
        <v>961</v>
      </c>
      <c r="F555" s="64" t="s">
        <v>962</v>
      </c>
      <c r="G555" s="64" t="s">
        <v>963</v>
      </c>
      <c r="H555" s="64" t="s">
        <v>964</v>
      </c>
      <c r="I555" s="62">
        <v>44741</v>
      </c>
      <c r="J555" s="64" t="s">
        <v>959</v>
      </c>
      <c r="K555" s="64"/>
      <c r="L555" s="64"/>
      <c r="M555" s="64" t="s">
        <v>172</v>
      </c>
      <c r="N555" s="64" t="s">
        <v>173</v>
      </c>
      <c r="O555" s="64" t="s">
        <v>446</v>
      </c>
      <c r="P555" s="64" t="s">
        <v>434</v>
      </c>
      <c r="Q555" s="64">
        <v>1</v>
      </c>
      <c r="R555" s="64">
        <v>1</v>
      </c>
      <c r="S555" s="64">
        <v>0</v>
      </c>
      <c r="T555" s="65" t="s">
        <v>773</v>
      </c>
      <c r="U555" s="64"/>
    </row>
    <row r="556" spans="2:21" x14ac:dyDescent="0.3">
      <c r="B556" s="62" t="s">
        <v>786</v>
      </c>
      <c r="C556" s="63" t="s">
        <v>847</v>
      </c>
      <c r="D556" s="64"/>
      <c r="E556" s="64" t="s">
        <v>965</v>
      </c>
      <c r="F556" s="64" t="s">
        <v>966</v>
      </c>
      <c r="G556" s="64" t="s">
        <v>967</v>
      </c>
      <c r="H556" s="64" t="s">
        <v>968</v>
      </c>
      <c r="I556" s="62">
        <v>44478</v>
      </c>
      <c r="J556" s="64" t="s">
        <v>959</v>
      </c>
      <c r="K556" s="64"/>
      <c r="L556" s="64"/>
      <c r="M556" s="64" t="s">
        <v>348</v>
      </c>
      <c r="N556" s="64" t="s">
        <v>173</v>
      </c>
      <c r="O556" s="64" t="s">
        <v>446</v>
      </c>
      <c r="P556" s="64" t="s">
        <v>434</v>
      </c>
      <c r="Q556" s="64">
        <v>1</v>
      </c>
      <c r="R556" s="64">
        <v>1</v>
      </c>
      <c r="S556" s="64">
        <v>0</v>
      </c>
      <c r="T556" s="65" t="s">
        <v>773</v>
      </c>
      <c r="U556" s="64"/>
    </row>
    <row r="557" spans="2:21" x14ac:dyDescent="0.3">
      <c r="B557" s="62" t="s">
        <v>786</v>
      </c>
      <c r="C557" s="63" t="s">
        <v>847</v>
      </c>
      <c r="D557" s="64"/>
      <c r="E557" s="64" t="s">
        <v>969</v>
      </c>
      <c r="F557" s="64" t="s">
        <v>970</v>
      </c>
      <c r="G557" s="64" t="s">
        <v>971</v>
      </c>
      <c r="H557" s="64" t="s">
        <v>972</v>
      </c>
      <c r="I557" s="62">
        <v>44478</v>
      </c>
      <c r="J557" s="64" t="s">
        <v>959</v>
      </c>
      <c r="K557" s="64"/>
      <c r="L557" s="64"/>
      <c r="M557" s="64" t="s">
        <v>222</v>
      </c>
      <c r="N557" s="64" t="s">
        <v>173</v>
      </c>
      <c r="O557" s="64" t="s">
        <v>446</v>
      </c>
      <c r="P557" s="64" t="s">
        <v>434</v>
      </c>
      <c r="Q557" s="64">
        <v>1</v>
      </c>
      <c r="R557" s="64">
        <v>1</v>
      </c>
      <c r="S557" s="64">
        <v>0</v>
      </c>
      <c r="T557" s="65" t="s">
        <v>773</v>
      </c>
      <c r="U557" s="64"/>
    </row>
    <row r="558" spans="2:21" x14ac:dyDescent="0.3">
      <c r="B558" s="62" t="s">
        <v>786</v>
      </c>
      <c r="C558" s="63" t="s">
        <v>847</v>
      </c>
      <c r="D558" s="64"/>
      <c r="E558" s="64" t="s">
        <v>973</v>
      </c>
      <c r="F558" s="64" t="s">
        <v>974</v>
      </c>
      <c r="G558" s="64" t="s">
        <v>975</v>
      </c>
      <c r="H558" s="64" t="s">
        <v>976</v>
      </c>
      <c r="I558" s="62">
        <v>44750</v>
      </c>
      <c r="J558" s="64" t="s">
        <v>959</v>
      </c>
      <c r="K558" s="64"/>
      <c r="L558" s="64"/>
      <c r="M558" s="64" t="s">
        <v>222</v>
      </c>
      <c r="N558" s="64" t="s">
        <v>173</v>
      </c>
      <c r="O558" s="64" t="s">
        <v>446</v>
      </c>
      <c r="P558" s="64" t="s">
        <v>434</v>
      </c>
      <c r="Q558" s="64">
        <v>1</v>
      </c>
      <c r="R558" s="64">
        <v>1</v>
      </c>
      <c r="S558" s="64">
        <v>0</v>
      </c>
      <c r="T558" s="65" t="s">
        <v>773</v>
      </c>
      <c r="U558" s="64"/>
    </row>
    <row r="559" spans="2:21" x14ac:dyDescent="0.3">
      <c r="B559" s="62" t="s">
        <v>786</v>
      </c>
      <c r="C559" s="63" t="s">
        <v>847</v>
      </c>
      <c r="D559" s="64"/>
      <c r="E559" s="64" t="s">
        <v>977</v>
      </c>
      <c r="F559" s="64" t="s">
        <v>978</v>
      </c>
      <c r="G559" s="64" t="s">
        <v>979</v>
      </c>
      <c r="H559" s="64" t="s">
        <v>980</v>
      </c>
      <c r="I559" s="62">
        <v>44846</v>
      </c>
      <c r="J559" s="64" t="s">
        <v>959</v>
      </c>
      <c r="K559" s="64"/>
      <c r="L559" s="64"/>
      <c r="M559" s="64" t="s">
        <v>981</v>
      </c>
      <c r="N559" s="64" t="s">
        <v>173</v>
      </c>
      <c r="O559" s="64" t="s">
        <v>446</v>
      </c>
      <c r="P559" s="64" t="s">
        <v>434</v>
      </c>
      <c r="Q559" s="64">
        <v>1</v>
      </c>
      <c r="R559" s="64">
        <v>1</v>
      </c>
      <c r="S559" s="64">
        <v>0</v>
      </c>
      <c r="T559" s="65" t="s">
        <v>773</v>
      </c>
      <c r="U559" s="64"/>
    </row>
    <row r="560" spans="2:21" x14ac:dyDescent="0.3">
      <c r="B560" s="62" t="s">
        <v>786</v>
      </c>
      <c r="C560" s="63" t="s">
        <v>847</v>
      </c>
      <c r="D560" s="64"/>
      <c r="E560" s="64" t="s">
        <v>771</v>
      </c>
      <c r="F560" s="64" t="s">
        <v>771</v>
      </c>
      <c r="G560" s="64" t="s">
        <v>771</v>
      </c>
      <c r="H560" s="64" t="s">
        <v>771</v>
      </c>
      <c r="I560" s="64" t="s">
        <v>771</v>
      </c>
      <c r="J560" s="64" t="s">
        <v>959</v>
      </c>
      <c r="K560" s="64"/>
      <c r="L560" s="64"/>
      <c r="M560" s="64" t="s">
        <v>348</v>
      </c>
      <c r="N560" s="64" t="s">
        <v>173</v>
      </c>
      <c r="O560" s="64" t="s">
        <v>446</v>
      </c>
      <c r="P560" s="64" t="s">
        <v>421</v>
      </c>
      <c r="Q560" s="64">
        <v>1</v>
      </c>
      <c r="R560" s="64">
        <v>0</v>
      </c>
      <c r="S560" s="64">
        <v>1</v>
      </c>
      <c r="T560" s="65" t="s">
        <v>771</v>
      </c>
      <c r="U560" s="64"/>
    </row>
    <row r="561" spans="2:21" x14ac:dyDescent="0.3">
      <c r="B561" s="62" t="s">
        <v>786</v>
      </c>
      <c r="C561" s="63" t="s">
        <v>847</v>
      </c>
      <c r="D561" s="64"/>
      <c r="E561" s="64" t="s">
        <v>771</v>
      </c>
      <c r="F561" s="64" t="s">
        <v>771</v>
      </c>
      <c r="G561" s="64" t="s">
        <v>771</v>
      </c>
      <c r="H561" s="64" t="s">
        <v>771</v>
      </c>
      <c r="I561" s="64" t="s">
        <v>771</v>
      </c>
      <c r="J561" s="64" t="s">
        <v>959</v>
      </c>
      <c r="K561" s="64"/>
      <c r="L561" s="64"/>
      <c r="M561" s="64" t="s">
        <v>981</v>
      </c>
      <c r="N561" s="64" t="s">
        <v>173</v>
      </c>
      <c r="O561" s="64" t="s">
        <v>446</v>
      </c>
      <c r="P561" s="64" t="s">
        <v>421</v>
      </c>
      <c r="Q561" s="64">
        <v>1</v>
      </c>
      <c r="R561" s="64">
        <v>0</v>
      </c>
      <c r="S561" s="64">
        <v>1</v>
      </c>
      <c r="T561" s="65" t="s">
        <v>771</v>
      </c>
      <c r="U561" s="64"/>
    </row>
    <row r="562" spans="2:21" x14ac:dyDescent="0.3">
      <c r="B562" s="62" t="s">
        <v>786</v>
      </c>
      <c r="C562" s="63" t="s">
        <v>847</v>
      </c>
      <c r="D562" s="64"/>
      <c r="E562" s="64" t="s">
        <v>982</v>
      </c>
      <c r="F562" s="64" t="s">
        <v>983</v>
      </c>
      <c r="G562" s="64" t="s">
        <v>984</v>
      </c>
      <c r="H562" s="64" t="s">
        <v>985</v>
      </c>
      <c r="I562" s="62">
        <v>44851</v>
      </c>
      <c r="J562" s="64" t="s">
        <v>849</v>
      </c>
      <c r="K562" s="64"/>
      <c r="L562" s="64"/>
      <c r="M562" s="64" t="s">
        <v>224</v>
      </c>
      <c r="N562" s="64" t="s">
        <v>197</v>
      </c>
      <c r="O562" s="64" t="s">
        <v>449</v>
      </c>
      <c r="P562" s="64" t="s">
        <v>434</v>
      </c>
      <c r="Q562" s="64">
        <v>1</v>
      </c>
      <c r="R562" s="64">
        <v>1</v>
      </c>
      <c r="S562" s="64">
        <v>0</v>
      </c>
      <c r="T562" s="65" t="s">
        <v>801</v>
      </c>
      <c r="U562" s="64"/>
    </row>
    <row r="563" spans="2:21" x14ac:dyDescent="0.3">
      <c r="B563" s="62" t="s">
        <v>786</v>
      </c>
      <c r="C563" s="63" t="s">
        <v>847</v>
      </c>
      <c r="D563" s="64"/>
      <c r="E563" s="64" t="s">
        <v>986</v>
      </c>
      <c r="F563" s="64" t="s">
        <v>987</v>
      </c>
      <c r="G563" s="64" t="s">
        <v>988</v>
      </c>
      <c r="H563" s="64" t="s">
        <v>989</v>
      </c>
      <c r="I563" s="62">
        <v>43772</v>
      </c>
      <c r="J563" s="64" t="s">
        <v>959</v>
      </c>
      <c r="K563" s="64"/>
      <c r="L563" s="64"/>
      <c r="M563" s="64" t="s">
        <v>172</v>
      </c>
      <c r="N563" s="64" t="s">
        <v>173</v>
      </c>
      <c r="O563" s="64" t="s">
        <v>446</v>
      </c>
      <c r="P563" s="64" t="s">
        <v>434</v>
      </c>
      <c r="Q563" s="64">
        <v>1</v>
      </c>
      <c r="R563" s="64">
        <v>1</v>
      </c>
      <c r="S563" s="64">
        <v>0</v>
      </c>
      <c r="T563" s="65" t="s">
        <v>773</v>
      </c>
      <c r="U563" s="64"/>
    </row>
    <row r="564" spans="2:21" x14ac:dyDescent="0.3">
      <c r="B564" s="62" t="s">
        <v>786</v>
      </c>
      <c r="C564" s="63" t="s">
        <v>847</v>
      </c>
      <c r="D564" s="64"/>
      <c r="E564" s="64" t="s">
        <v>990</v>
      </c>
      <c r="F564" s="64" t="s">
        <v>991</v>
      </c>
      <c r="G564" s="64" t="s">
        <v>992</v>
      </c>
      <c r="H564" s="64" t="s">
        <v>993</v>
      </c>
      <c r="I564" s="62">
        <v>43630</v>
      </c>
      <c r="J564" s="64" t="s">
        <v>959</v>
      </c>
      <c r="K564" s="64"/>
      <c r="L564" s="64"/>
      <c r="M564" s="64" t="s">
        <v>994</v>
      </c>
      <c r="N564" s="64" t="s">
        <v>173</v>
      </c>
      <c r="O564" s="64" t="s">
        <v>446</v>
      </c>
      <c r="P564" s="64" t="s">
        <v>434</v>
      </c>
      <c r="Q564" s="64">
        <v>1</v>
      </c>
      <c r="R564" s="64">
        <v>1</v>
      </c>
      <c r="S564" s="64">
        <v>0</v>
      </c>
      <c r="T564" s="65" t="s">
        <v>773</v>
      </c>
      <c r="U564" s="64"/>
    </row>
    <row r="565" spans="2:21" x14ac:dyDescent="0.3">
      <c r="B565" s="62" t="s">
        <v>786</v>
      </c>
      <c r="C565" s="63" t="s">
        <v>847</v>
      </c>
      <c r="D565" s="64"/>
      <c r="E565" s="64" t="s">
        <v>995</v>
      </c>
      <c r="F565" s="64" t="s">
        <v>996</v>
      </c>
      <c r="G565" s="64" t="s">
        <v>997</v>
      </c>
      <c r="H565" s="64" t="s">
        <v>998</v>
      </c>
      <c r="I565" s="62">
        <v>44834</v>
      </c>
      <c r="J565" s="64" t="s">
        <v>959</v>
      </c>
      <c r="K565" s="64"/>
      <c r="L565" s="64"/>
      <c r="M565" s="64" t="s">
        <v>960</v>
      </c>
      <c r="N565" s="64" t="s">
        <v>173</v>
      </c>
      <c r="O565" s="64" t="s">
        <v>446</v>
      </c>
      <c r="P565" s="64" t="s">
        <v>434</v>
      </c>
      <c r="Q565" s="64">
        <v>1</v>
      </c>
      <c r="R565" s="64">
        <v>1</v>
      </c>
      <c r="S565" s="64">
        <v>0</v>
      </c>
      <c r="T565" s="65" t="s">
        <v>773</v>
      </c>
      <c r="U565" s="64"/>
    </row>
    <row r="566" spans="2:21" x14ac:dyDescent="0.3">
      <c r="B566" s="62" t="s">
        <v>786</v>
      </c>
      <c r="C566" s="63" t="s">
        <v>847</v>
      </c>
      <c r="D566" s="64"/>
      <c r="E566" s="64" t="s">
        <v>999</v>
      </c>
      <c r="F566" s="64" t="s">
        <v>1000</v>
      </c>
      <c r="G566" s="64" t="s">
        <v>1001</v>
      </c>
      <c r="H566" s="64" t="s">
        <v>1002</v>
      </c>
      <c r="I566" s="62">
        <v>44569</v>
      </c>
      <c r="J566" s="64" t="s">
        <v>866</v>
      </c>
      <c r="K566" s="64"/>
      <c r="L566" s="64"/>
      <c r="M566" s="64" t="s">
        <v>195</v>
      </c>
      <c r="N566" s="64" t="s">
        <v>183</v>
      </c>
      <c r="O566" s="64" t="s">
        <v>449</v>
      </c>
      <c r="P566" s="64" t="s">
        <v>434</v>
      </c>
      <c r="Q566" s="64">
        <v>1</v>
      </c>
      <c r="R566" s="64">
        <v>1</v>
      </c>
      <c r="S566" s="64">
        <v>0</v>
      </c>
      <c r="T566" s="65" t="s">
        <v>773</v>
      </c>
      <c r="U566" s="64"/>
    </row>
    <row r="567" spans="2:21" x14ac:dyDescent="0.3">
      <c r="B567" s="62" t="s">
        <v>786</v>
      </c>
      <c r="C567" s="63" t="s">
        <v>847</v>
      </c>
      <c r="D567" s="64"/>
      <c r="E567" s="64" t="s">
        <v>1003</v>
      </c>
      <c r="F567" s="64" t="s">
        <v>1004</v>
      </c>
      <c r="G567" s="64" t="s">
        <v>1005</v>
      </c>
      <c r="H567" s="64" t="s">
        <v>1006</v>
      </c>
      <c r="I567" s="62">
        <v>44303</v>
      </c>
      <c r="J567" s="64" t="s">
        <v>1007</v>
      </c>
      <c r="K567" s="64"/>
      <c r="L567" s="64"/>
      <c r="M567" s="64" t="s">
        <v>186</v>
      </c>
      <c r="N567" s="64" t="s">
        <v>173</v>
      </c>
      <c r="O567" s="64" t="s">
        <v>446</v>
      </c>
      <c r="P567" s="64" t="s">
        <v>434</v>
      </c>
      <c r="Q567" s="64">
        <v>1</v>
      </c>
      <c r="R567" s="64">
        <v>1</v>
      </c>
      <c r="S567" s="64">
        <v>0</v>
      </c>
      <c r="T567" s="65" t="s">
        <v>773</v>
      </c>
      <c r="U567" s="64"/>
    </row>
    <row r="568" spans="2:21" x14ac:dyDescent="0.3">
      <c r="B568" s="62" t="s">
        <v>786</v>
      </c>
      <c r="C568" s="63" t="s">
        <v>847</v>
      </c>
      <c r="D568" s="64"/>
      <c r="E568" s="64" t="s">
        <v>1008</v>
      </c>
      <c r="F568" s="64" t="s">
        <v>1009</v>
      </c>
      <c r="G568" s="64" t="s">
        <v>1010</v>
      </c>
      <c r="H568" s="62" t="s">
        <v>1011</v>
      </c>
      <c r="I568" s="62">
        <v>44837</v>
      </c>
      <c r="J568" s="64" t="s">
        <v>1007</v>
      </c>
      <c r="K568" s="64"/>
      <c r="L568" s="64"/>
      <c r="M568" s="64" t="s">
        <v>186</v>
      </c>
      <c r="N568" s="64" t="s">
        <v>173</v>
      </c>
      <c r="O568" s="64" t="s">
        <v>446</v>
      </c>
      <c r="P568" s="64" t="s">
        <v>434</v>
      </c>
      <c r="Q568" s="64">
        <v>1</v>
      </c>
      <c r="R568" s="64">
        <v>1</v>
      </c>
      <c r="S568" s="64">
        <v>0</v>
      </c>
      <c r="T568" s="65" t="s">
        <v>773</v>
      </c>
      <c r="U568" s="64"/>
    </row>
    <row r="569" spans="2:21" x14ac:dyDescent="0.3">
      <c r="B569" s="62" t="s">
        <v>786</v>
      </c>
      <c r="C569" s="63" t="s">
        <v>847</v>
      </c>
      <c r="D569" s="64"/>
      <c r="E569" s="64" t="s">
        <v>1012</v>
      </c>
      <c r="F569" s="64" t="s">
        <v>1013</v>
      </c>
      <c r="G569" s="64" t="s">
        <v>1014</v>
      </c>
      <c r="H569" s="64" t="s">
        <v>1015</v>
      </c>
      <c r="I569" s="62">
        <v>44778</v>
      </c>
      <c r="J569" s="64" t="s">
        <v>1007</v>
      </c>
      <c r="K569" s="64"/>
      <c r="L569" s="64"/>
      <c r="M569" s="64" t="s">
        <v>186</v>
      </c>
      <c r="N569" s="64" t="s">
        <v>173</v>
      </c>
      <c r="O569" s="64" t="s">
        <v>446</v>
      </c>
      <c r="P569" s="64" t="s">
        <v>434</v>
      </c>
      <c r="Q569" s="64">
        <v>1</v>
      </c>
      <c r="R569" s="64">
        <v>1</v>
      </c>
      <c r="S569" s="64">
        <v>0</v>
      </c>
      <c r="T569" s="65" t="s">
        <v>773</v>
      </c>
      <c r="U569" s="64"/>
    </row>
    <row r="570" spans="2:21" x14ac:dyDescent="0.3">
      <c r="B570" s="62" t="s">
        <v>786</v>
      </c>
      <c r="C570" s="63" t="s">
        <v>847</v>
      </c>
      <c r="D570" s="64"/>
      <c r="E570" s="64" t="s">
        <v>1016</v>
      </c>
      <c r="F570" s="64" t="s">
        <v>1017</v>
      </c>
      <c r="G570" s="64" t="s">
        <v>1018</v>
      </c>
      <c r="H570" s="64" t="s">
        <v>1019</v>
      </c>
      <c r="I570" s="62">
        <v>44718</v>
      </c>
      <c r="J570" s="64" t="s">
        <v>1007</v>
      </c>
      <c r="K570" s="64"/>
      <c r="L570" s="64"/>
      <c r="M570" s="64" t="s">
        <v>186</v>
      </c>
      <c r="N570" s="64" t="s">
        <v>173</v>
      </c>
      <c r="O570" s="64" t="s">
        <v>446</v>
      </c>
      <c r="P570" s="64" t="s">
        <v>434</v>
      </c>
      <c r="Q570" s="64">
        <v>1</v>
      </c>
      <c r="R570" s="64">
        <v>1</v>
      </c>
      <c r="S570" s="64">
        <v>0</v>
      </c>
      <c r="T570" s="65" t="s">
        <v>773</v>
      </c>
      <c r="U570" s="64"/>
    </row>
    <row r="571" spans="2:21" x14ac:dyDescent="0.3">
      <c r="B571" s="62" t="s">
        <v>786</v>
      </c>
      <c r="C571" s="63" t="s">
        <v>847</v>
      </c>
      <c r="D571" s="64"/>
      <c r="E571" s="64" t="s">
        <v>1020</v>
      </c>
      <c r="F571" s="64" t="s">
        <v>1021</v>
      </c>
      <c r="G571" s="64" t="s">
        <v>1022</v>
      </c>
      <c r="H571" s="64" t="s">
        <v>1023</v>
      </c>
      <c r="I571" s="62">
        <v>40710</v>
      </c>
      <c r="J571" s="64" t="s">
        <v>1007</v>
      </c>
      <c r="K571" s="64"/>
      <c r="L571" s="64"/>
      <c r="M571" s="64" t="s">
        <v>186</v>
      </c>
      <c r="N571" s="64" t="s">
        <v>173</v>
      </c>
      <c r="O571" s="64" t="s">
        <v>446</v>
      </c>
      <c r="P571" s="64" t="s">
        <v>434</v>
      </c>
      <c r="Q571" s="64">
        <v>1</v>
      </c>
      <c r="R571" s="64">
        <v>1</v>
      </c>
      <c r="S571" s="64">
        <v>0</v>
      </c>
      <c r="T571" s="65" t="s">
        <v>773</v>
      </c>
      <c r="U571" s="64"/>
    </row>
    <row r="572" spans="2:21" x14ac:dyDescent="0.3">
      <c r="B572" s="62" t="s">
        <v>786</v>
      </c>
      <c r="C572" s="63" t="s">
        <v>847</v>
      </c>
      <c r="D572" s="64"/>
      <c r="E572" s="64" t="s">
        <v>771</v>
      </c>
      <c r="F572" s="64" t="s">
        <v>771</v>
      </c>
      <c r="G572" s="64" t="s">
        <v>771</v>
      </c>
      <c r="H572" s="64" t="s">
        <v>771</v>
      </c>
      <c r="I572" s="64" t="s">
        <v>771</v>
      </c>
      <c r="J572" s="64" t="s">
        <v>1007</v>
      </c>
      <c r="K572" s="64"/>
      <c r="L572" s="64"/>
      <c r="M572" s="64" t="s">
        <v>186</v>
      </c>
      <c r="N572" s="64" t="s">
        <v>173</v>
      </c>
      <c r="O572" s="64" t="s">
        <v>446</v>
      </c>
      <c r="P572" s="64" t="s">
        <v>421</v>
      </c>
      <c r="Q572" s="64">
        <v>1</v>
      </c>
      <c r="R572" s="64">
        <v>0</v>
      </c>
      <c r="S572" s="64">
        <v>1</v>
      </c>
      <c r="T572" s="65" t="s">
        <v>771</v>
      </c>
      <c r="U572" s="64"/>
    </row>
    <row r="573" spans="2:21" x14ac:dyDescent="0.3">
      <c r="B573" s="62" t="s">
        <v>786</v>
      </c>
      <c r="C573" s="63" t="s">
        <v>847</v>
      </c>
      <c r="D573" s="64"/>
      <c r="E573" s="64" t="s">
        <v>1024</v>
      </c>
      <c r="F573" s="64" t="s">
        <v>1025</v>
      </c>
      <c r="G573" s="64" t="s">
        <v>1026</v>
      </c>
      <c r="H573" s="64" t="s">
        <v>1027</v>
      </c>
      <c r="I573" s="62">
        <v>44702</v>
      </c>
      <c r="J573" s="64" t="s">
        <v>1007</v>
      </c>
      <c r="K573" s="64"/>
      <c r="L573" s="64"/>
      <c r="M573" s="64" t="s">
        <v>186</v>
      </c>
      <c r="N573" s="64" t="s">
        <v>173</v>
      </c>
      <c r="O573" s="64" t="s">
        <v>446</v>
      </c>
      <c r="P573" s="64" t="s">
        <v>434</v>
      </c>
      <c r="Q573" s="64">
        <v>1</v>
      </c>
      <c r="R573" s="64">
        <v>1</v>
      </c>
      <c r="S573" s="64">
        <v>0</v>
      </c>
      <c r="T573" s="65" t="s">
        <v>801</v>
      </c>
      <c r="U573" s="64"/>
    </row>
    <row r="574" spans="2:21" x14ac:dyDescent="0.3">
      <c r="B574" s="62" t="s">
        <v>786</v>
      </c>
      <c r="C574" s="63" t="s">
        <v>847</v>
      </c>
      <c r="D574" s="64"/>
      <c r="E574" s="64" t="s">
        <v>1028</v>
      </c>
      <c r="F574" s="64" t="s">
        <v>1029</v>
      </c>
      <c r="G574" s="64" t="s">
        <v>1030</v>
      </c>
      <c r="H574" s="64" t="s">
        <v>1031</v>
      </c>
      <c r="I574" s="62">
        <v>44750</v>
      </c>
      <c r="J574" s="64" t="s">
        <v>1007</v>
      </c>
      <c r="K574" s="64"/>
      <c r="L574" s="64"/>
      <c r="M574" s="64" t="s">
        <v>186</v>
      </c>
      <c r="N574" s="64" t="s">
        <v>173</v>
      </c>
      <c r="O574" s="64" t="s">
        <v>446</v>
      </c>
      <c r="P574" s="64" t="s">
        <v>434</v>
      </c>
      <c r="Q574" s="64">
        <v>1</v>
      </c>
      <c r="R574" s="64">
        <v>1</v>
      </c>
      <c r="S574" s="64">
        <v>0</v>
      </c>
      <c r="T574" s="65" t="s">
        <v>773</v>
      </c>
      <c r="U574" s="64"/>
    </row>
    <row r="575" spans="2:21" x14ac:dyDescent="0.3">
      <c r="B575" s="62" t="s">
        <v>786</v>
      </c>
      <c r="C575" s="63" t="s">
        <v>847</v>
      </c>
      <c r="D575" s="64"/>
      <c r="E575" s="64" t="s">
        <v>1032</v>
      </c>
      <c r="F575" s="64" t="s">
        <v>1033</v>
      </c>
      <c r="G575" s="64" t="s">
        <v>1034</v>
      </c>
      <c r="H575" s="64" t="s">
        <v>1035</v>
      </c>
      <c r="I575" s="62">
        <v>44468</v>
      </c>
      <c r="J575" s="64" t="s">
        <v>1007</v>
      </c>
      <c r="K575" s="64"/>
      <c r="L575" s="64"/>
      <c r="M575" s="64" t="s">
        <v>186</v>
      </c>
      <c r="N575" s="64" t="s">
        <v>173</v>
      </c>
      <c r="O575" s="64" t="s">
        <v>446</v>
      </c>
      <c r="P575" s="64" t="s">
        <v>434</v>
      </c>
      <c r="Q575" s="64">
        <v>1</v>
      </c>
      <c r="R575" s="64">
        <v>1</v>
      </c>
      <c r="S575" s="64">
        <v>0</v>
      </c>
      <c r="T575" s="65" t="s">
        <v>773</v>
      </c>
      <c r="U575" s="64"/>
    </row>
    <row r="576" spans="2:21" x14ac:dyDescent="0.3">
      <c r="B576" s="62" t="s">
        <v>786</v>
      </c>
      <c r="C576" s="63" t="s">
        <v>847</v>
      </c>
      <c r="D576" s="64"/>
      <c r="E576" s="64" t="s">
        <v>1036</v>
      </c>
      <c r="F576" s="64" t="s">
        <v>1037</v>
      </c>
      <c r="G576" s="64" t="s">
        <v>1038</v>
      </c>
      <c r="H576" s="64" t="s">
        <v>1039</v>
      </c>
      <c r="I576" s="62">
        <v>44837</v>
      </c>
      <c r="J576" s="64" t="s">
        <v>1007</v>
      </c>
      <c r="K576" s="64"/>
      <c r="L576" s="64"/>
      <c r="M576" s="64" t="s">
        <v>186</v>
      </c>
      <c r="N576" s="64" t="s">
        <v>173</v>
      </c>
      <c r="O576" s="64" t="s">
        <v>446</v>
      </c>
      <c r="P576" s="64" t="s">
        <v>434</v>
      </c>
      <c r="Q576" s="64">
        <v>1</v>
      </c>
      <c r="R576" s="64">
        <v>1</v>
      </c>
      <c r="S576" s="64">
        <v>0</v>
      </c>
      <c r="T576" s="65" t="s">
        <v>773</v>
      </c>
      <c r="U576" s="64"/>
    </row>
    <row r="577" spans="2:21" x14ac:dyDescent="0.3">
      <c r="B577" s="62" t="s">
        <v>786</v>
      </c>
      <c r="C577" s="63" t="s">
        <v>847</v>
      </c>
      <c r="D577" s="64"/>
      <c r="E577" s="64" t="s">
        <v>1040</v>
      </c>
      <c r="F577" s="64" t="s">
        <v>1041</v>
      </c>
      <c r="G577" s="64" t="s">
        <v>1042</v>
      </c>
      <c r="H577" s="64" t="s">
        <v>1043</v>
      </c>
      <c r="I577" s="62">
        <v>44817</v>
      </c>
      <c r="J577" s="64" t="s">
        <v>1007</v>
      </c>
      <c r="K577" s="64"/>
      <c r="L577" s="64"/>
      <c r="M577" s="64" t="s">
        <v>186</v>
      </c>
      <c r="N577" s="64" t="s">
        <v>173</v>
      </c>
      <c r="O577" s="64" t="s">
        <v>446</v>
      </c>
      <c r="P577" s="64" t="s">
        <v>434</v>
      </c>
      <c r="Q577" s="64">
        <v>1</v>
      </c>
      <c r="R577" s="64">
        <v>1</v>
      </c>
      <c r="S577" s="64">
        <v>0</v>
      </c>
      <c r="T577" s="65" t="s">
        <v>773</v>
      </c>
      <c r="U577" s="64"/>
    </row>
    <row r="578" spans="2:21" x14ac:dyDescent="0.3">
      <c r="B578" s="62" t="s">
        <v>786</v>
      </c>
      <c r="C578" s="63" t="s">
        <v>847</v>
      </c>
      <c r="D578" s="64"/>
      <c r="E578" s="64" t="s">
        <v>1044</v>
      </c>
      <c r="F578" s="64" t="s">
        <v>1045</v>
      </c>
      <c r="G578" s="64" t="s">
        <v>1046</v>
      </c>
      <c r="H578" s="64" t="s">
        <v>1047</v>
      </c>
      <c r="I578" s="62">
        <v>44687</v>
      </c>
      <c r="J578" s="64" t="s">
        <v>1007</v>
      </c>
      <c r="K578" s="64"/>
      <c r="L578" s="64"/>
      <c r="M578" s="64" t="s">
        <v>186</v>
      </c>
      <c r="N578" s="64" t="s">
        <v>173</v>
      </c>
      <c r="O578" s="64" t="s">
        <v>446</v>
      </c>
      <c r="P578" s="64" t="s">
        <v>434</v>
      </c>
      <c r="Q578" s="64">
        <v>1</v>
      </c>
      <c r="R578" s="64">
        <v>1</v>
      </c>
      <c r="S578" s="64">
        <v>0</v>
      </c>
      <c r="T578" s="65" t="s">
        <v>773</v>
      </c>
      <c r="U578" s="64"/>
    </row>
    <row r="579" spans="2:21" x14ac:dyDescent="0.3">
      <c r="B579" s="62" t="s">
        <v>786</v>
      </c>
      <c r="C579" s="63" t="s">
        <v>847</v>
      </c>
      <c r="D579" s="64"/>
      <c r="E579" s="64" t="s">
        <v>771</v>
      </c>
      <c r="F579" s="64" t="s">
        <v>771</v>
      </c>
      <c r="G579" s="64" t="s">
        <v>771</v>
      </c>
      <c r="H579" s="64" t="s">
        <v>771</v>
      </c>
      <c r="I579" s="64" t="s">
        <v>771</v>
      </c>
      <c r="J579" s="64" t="s">
        <v>1007</v>
      </c>
      <c r="K579" s="64"/>
      <c r="L579" s="64"/>
      <c r="M579" s="64" t="s">
        <v>186</v>
      </c>
      <c r="N579" s="64" t="s">
        <v>173</v>
      </c>
      <c r="O579" s="64" t="s">
        <v>446</v>
      </c>
      <c r="P579" s="64" t="s">
        <v>421</v>
      </c>
      <c r="Q579" s="64">
        <v>1</v>
      </c>
      <c r="R579" s="64">
        <v>0</v>
      </c>
      <c r="S579" s="64">
        <v>1</v>
      </c>
      <c r="T579" s="65" t="s">
        <v>771</v>
      </c>
      <c r="U579" s="64"/>
    </row>
    <row r="580" spans="2:21" x14ac:dyDescent="0.3">
      <c r="B580" s="62" t="s">
        <v>786</v>
      </c>
      <c r="C580" s="63" t="s">
        <v>847</v>
      </c>
      <c r="D580" s="64"/>
      <c r="E580" s="64" t="s">
        <v>1048</v>
      </c>
      <c r="F580" s="64" t="s">
        <v>1049</v>
      </c>
      <c r="G580" s="64" t="s">
        <v>1050</v>
      </c>
      <c r="H580" s="64" t="s">
        <v>1051</v>
      </c>
      <c r="I580" s="62">
        <v>44763</v>
      </c>
      <c r="J580" s="64" t="s">
        <v>1007</v>
      </c>
      <c r="K580" s="64"/>
      <c r="L580" s="64"/>
      <c r="M580" s="64" t="s">
        <v>186</v>
      </c>
      <c r="N580" s="64" t="s">
        <v>173</v>
      </c>
      <c r="O580" s="64" t="s">
        <v>446</v>
      </c>
      <c r="P580" s="64" t="s">
        <v>434</v>
      </c>
      <c r="Q580" s="64">
        <v>1</v>
      </c>
      <c r="R580" s="64">
        <v>1</v>
      </c>
      <c r="S580" s="64">
        <v>0</v>
      </c>
      <c r="T580" s="65" t="s">
        <v>773</v>
      </c>
      <c r="U580" s="64"/>
    </row>
    <row r="581" spans="2:21" x14ac:dyDescent="0.3">
      <c r="B581" s="62" t="s">
        <v>786</v>
      </c>
      <c r="C581" s="63" t="s">
        <v>847</v>
      </c>
      <c r="D581" s="64"/>
      <c r="E581" s="64" t="s">
        <v>1052</v>
      </c>
      <c r="F581" s="64" t="s">
        <v>1053</v>
      </c>
      <c r="G581" s="64" t="s">
        <v>1054</v>
      </c>
      <c r="H581" s="64" t="s">
        <v>1055</v>
      </c>
      <c r="I581" s="62">
        <v>44108</v>
      </c>
      <c r="J581" s="64" t="s">
        <v>1007</v>
      </c>
      <c r="K581" s="64"/>
      <c r="L581" s="64"/>
      <c r="M581" s="64" t="s">
        <v>186</v>
      </c>
      <c r="N581" s="64" t="s">
        <v>173</v>
      </c>
      <c r="O581" s="64" t="s">
        <v>446</v>
      </c>
      <c r="P581" s="64" t="s">
        <v>434</v>
      </c>
      <c r="Q581" s="64">
        <v>1</v>
      </c>
      <c r="R581" s="64">
        <v>1</v>
      </c>
      <c r="S581" s="64">
        <v>0</v>
      </c>
      <c r="T581" s="65" t="s">
        <v>773</v>
      </c>
      <c r="U581" s="64"/>
    </row>
    <row r="582" spans="2:21" x14ac:dyDescent="0.3">
      <c r="B582" s="62" t="s">
        <v>786</v>
      </c>
      <c r="C582" s="63" t="s">
        <v>847</v>
      </c>
      <c r="D582" s="64"/>
      <c r="E582" s="64" t="s">
        <v>1056</v>
      </c>
      <c r="F582" s="64" t="s">
        <v>1057</v>
      </c>
      <c r="G582" s="64" t="s">
        <v>1058</v>
      </c>
      <c r="H582" s="64" t="s">
        <v>1059</v>
      </c>
      <c r="I582" s="62">
        <v>44837</v>
      </c>
      <c r="J582" s="64" t="s">
        <v>1007</v>
      </c>
      <c r="K582" s="64"/>
      <c r="L582" s="64"/>
      <c r="M582" s="64" t="s">
        <v>186</v>
      </c>
      <c r="N582" s="64" t="s">
        <v>173</v>
      </c>
      <c r="O582" s="64" t="s">
        <v>446</v>
      </c>
      <c r="P582" s="64" t="s">
        <v>434</v>
      </c>
      <c r="Q582" s="64">
        <v>1</v>
      </c>
      <c r="R582" s="64">
        <v>1</v>
      </c>
      <c r="S582" s="64">
        <v>0</v>
      </c>
      <c r="T582" s="65" t="s">
        <v>773</v>
      </c>
      <c r="U582" s="64"/>
    </row>
    <row r="583" spans="2:21" x14ac:dyDescent="0.3">
      <c r="B583" s="62" t="s">
        <v>786</v>
      </c>
      <c r="C583" s="63" t="s">
        <v>847</v>
      </c>
      <c r="D583" s="64"/>
      <c r="E583" s="64" t="s">
        <v>771</v>
      </c>
      <c r="F583" s="64" t="s">
        <v>771</v>
      </c>
      <c r="G583" s="64" t="s">
        <v>771</v>
      </c>
      <c r="H583" s="64" t="s">
        <v>771</v>
      </c>
      <c r="I583" s="64" t="s">
        <v>771</v>
      </c>
      <c r="J583" s="64" t="s">
        <v>1007</v>
      </c>
      <c r="K583" s="64"/>
      <c r="L583" s="64"/>
      <c r="M583" s="64" t="s">
        <v>186</v>
      </c>
      <c r="N583" s="64" t="s">
        <v>173</v>
      </c>
      <c r="O583" s="64" t="s">
        <v>446</v>
      </c>
      <c r="P583" s="64" t="s">
        <v>421</v>
      </c>
      <c r="Q583" s="64">
        <v>1</v>
      </c>
      <c r="R583" s="64">
        <v>0</v>
      </c>
      <c r="S583" s="64">
        <v>1</v>
      </c>
      <c r="T583" s="65" t="s">
        <v>771</v>
      </c>
      <c r="U583" s="64"/>
    </row>
    <row r="584" spans="2:21" x14ac:dyDescent="0.3">
      <c r="B584" s="62" t="s">
        <v>786</v>
      </c>
      <c r="C584" s="63" t="s">
        <v>847</v>
      </c>
      <c r="D584" s="64"/>
      <c r="E584" s="64" t="s">
        <v>1060</v>
      </c>
      <c r="F584" s="64" t="s">
        <v>1061</v>
      </c>
      <c r="G584" s="64" t="s">
        <v>1062</v>
      </c>
      <c r="H584" s="64" t="s">
        <v>1063</v>
      </c>
      <c r="I584" s="62">
        <v>43989</v>
      </c>
      <c r="J584" s="64" t="s">
        <v>1007</v>
      </c>
      <c r="K584" s="64"/>
      <c r="L584" s="64"/>
      <c r="M584" s="64" t="s">
        <v>186</v>
      </c>
      <c r="N584" s="64" t="s">
        <v>173</v>
      </c>
      <c r="O584" s="64" t="s">
        <v>446</v>
      </c>
      <c r="P584" s="64" t="s">
        <v>434</v>
      </c>
      <c r="Q584" s="64">
        <v>1</v>
      </c>
      <c r="R584" s="64">
        <v>1</v>
      </c>
      <c r="S584" s="64">
        <v>0</v>
      </c>
      <c r="T584" s="65" t="s">
        <v>773</v>
      </c>
      <c r="U584" s="64"/>
    </row>
    <row r="585" spans="2:21" x14ac:dyDescent="0.3">
      <c r="B585" s="62" t="s">
        <v>786</v>
      </c>
      <c r="C585" s="63" t="s">
        <v>847</v>
      </c>
      <c r="D585" s="64"/>
      <c r="E585" s="64" t="s">
        <v>1064</v>
      </c>
      <c r="F585" s="64" t="s">
        <v>1065</v>
      </c>
      <c r="G585" s="64" t="s">
        <v>1066</v>
      </c>
      <c r="H585" s="64" t="s">
        <v>1067</v>
      </c>
      <c r="I585" s="62">
        <v>44778</v>
      </c>
      <c r="J585" s="64" t="s">
        <v>1007</v>
      </c>
      <c r="K585" s="64"/>
      <c r="L585" s="64"/>
      <c r="M585" s="64" t="s">
        <v>186</v>
      </c>
      <c r="N585" s="64" t="s">
        <v>173</v>
      </c>
      <c r="O585" s="64" t="s">
        <v>446</v>
      </c>
      <c r="P585" s="64" t="s">
        <v>434</v>
      </c>
      <c r="Q585" s="64">
        <v>1</v>
      </c>
      <c r="R585" s="64">
        <v>1</v>
      </c>
      <c r="S585" s="64">
        <v>0</v>
      </c>
      <c r="T585" s="65" t="s">
        <v>773</v>
      </c>
      <c r="U585" s="64"/>
    </row>
    <row r="586" spans="2:21" x14ac:dyDescent="0.3">
      <c r="B586" s="62" t="s">
        <v>786</v>
      </c>
      <c r="C586" s="63" t="s">
        <v>815</v>
      </c>
      <c r="D586" s="64"/>
      <c r="E586" s="64" t="s">
        <v>1068</v>
      </c>
      <c r="F586" s="64" t="s">
        <v>1069</v>
      </c>
      <c r="G586" s="64" t="s">
        <v>1070</v>
      </c>
      <c r="H586" s="64" t="s">
        <v>1071</v>
      </c>
      <c r="I586" s="62">
        <v>44837</v>
      </c>
      <c r="J586" s="64" t="s">
        <v>1072</v>
      </c>
      <c r="K586" s="64"/>
      <c r="L586" s="64"/>
      <c r="M586" s="64" t="s">
        <v>214</v>
      </c>
      <c r="N586" s="64" t="s">
        <v>817</v>
      </c>
      <c r="O586" s="64" t="s">
        <v>447</v>
      </c>
      <c r="P586" s="64" t="s">
        <v>434</v>
      </c>
      <c r="Q586" s="64">
        <v>1</v>
      </c>
      <c r="R586" s="64">
        <v>1</v>
      </c>
      <c r="S586" s="64">
        <v>0</v>
      </c>
      <c r="T586" s="65" t="s">
        <v>801</v>
      </c>
      <c r="U586" s="64"/>
    </row>
    <row r="587" spans="2:21" x14ac:dyDescent="0.3">
      <c r="B587" s="62" t="s">
        <v>786</v>
      </c>
      <c r="C587" s="63" t="s">
        <v>815</v>
      </c>
      <c r="D587" s="64"/>
      <c r="E587" s="64" t="s">
        <v>771</v>
      </c>
      <c r="F587" s="64" t="s">
        <v>771</v>
      </c>
      <c r="G587" s="64" t="s">
        <v>771</v>
      </c>
      <c r="H587" s="64" t="s">
        <v>771</v>
      </c>
      <c r="I587" s="64" t="s">
        <v>771</v>
      </c>
      <c r="J587" s="64" t="s">
        <v>1072</v>
      </c>
      <c r="K587" s="64"/>
      <c r="L587" s="64"/>
      <c r="M587" s="64" t="s">
        <v>214</v>
      </c>
      <c r="N587" s="64" t="s">
        <v>817</v>
      </c>
      <c r="O587" s="64" t="s">
        <v>447</v>
      </c>
      <c r="P587" s="64" t="s">
        <v>421</v>
      </c>
      <c r="Q587" s="64">
        <v>1</v>
      </c>
      <c r="R587" s="64">
        <v>0</v>
      </c>
      <c r="S587" s="64">
        <v>1</v>
      </c>
      <c r="T587" s="65" t="s">
        <v>771</v>
      </c>
      <c r="U587" s="64"/>
    </row>
    <row r="588" spans="2:21" x14ac:dyDescent="0.3">
      <c r="B588" s="62" t="s">
        <v>786</v>
      </c>
      <c r="C588" s="63" t="s">
        <v>815</v>
      </c>
      <c r="D588" s="64"/>
      <c r="E588" s="64" t="s">
        <v>1073</v>
      </c>
      <c r="F588" s="64" t="s">
        <v>1074</v>
      </c>
      <c r="G588" s="64" t="s">
        <v>1075</v>
      </c>
      <c r="H588" s="64" t="s">
        <v>1076</v>
      </c>
      <c r="I588" s="62">
        <v>44277</v>
      </c>
      <c r="J588" s="64" t="s">
        <v>1072</v>
      </c>
      <c r="K588" s="64"/>
      <c r="L588" s="64"/>
      <c r="M588" s="64" t="s">
        <v>214</v>
      </c>
      <c r="N588" s="64" t="s">
        <v>817</v>
      </c>
      <c r="O588" s="64" t="s">
        <v>447</v>
      </c>
      <c r="P588" s="64" t="s">
        <v>434</v>
      </c>
      <c r="Q588" s="64">
        <v>1</v>
      </c>
      <c r="R588" s="64">
        <v>1</v>
      </c>
      <c r="S588" s="64">
        <v>0</v>
      </c>
      <c r="T588" s="65" t="s">
        <v>773</v>
      </c>
      <c r="U588" s="64"/>
    </row>
    <row r="589" spans="2:21" x14ac:dyDescent="0.3">
      <c r="B589" s="62" t="s">
        <v>786</v>
      </c>
      <c r="C589" s="63" t="s">
        <v>815</v>
      </c>
      <c r="D589" s="64"/>
      <c r="E589" s="64" t="s">
        <v>1077</v>
      </c>
      <c r="F589" s="64" t="s">
        <v>1078</v>
      </c>
      <c r="G589" s="64" t="s">
        <v>1079</v>
      </c>
      <c r="H589" s="64" t="s">
        <v>1080</v>
      </c>
      <c r="I589" s="62">
        <v>43635</v>
      </c>
      <c r="J589" s="64" t="s">
        <v>1072</v>
      </c>
      <c r="K589" s="64"/>
      <c r="L589" s="64"/>
      <c r="M589" s="64" t="s">
        <v>214</v>
      </c>
      <c r="N589" s="64" t="s">
        <v>817</v>
      </c>
      <c r="O589" s="64" t="s">
        <v>447</v>
      </c>
      <c r="P589" s="64" t="s">
        <v>434</v>
      </c>
      <c r="Q589" s="64">
        <v>1</v>
      </c>
      <c r="R589" s="64">
        <v>1</v>
      </c>
      <c r="S589" s="64">
        <v>0</v>
      </c>
      <c r="T589" s="65" t="s">
        <v>773</v>
      </c>
      <c r="U589" s="64"/>
    </row>
    <row r="590" spans="2:21" x14ac:dyDescent="0.3">
      <c r="B590" s="62" t="s">
        <v>786</v>
      </c>
      <c r="C590" s="63" t="s">
        <v>815</v>
      </c>
      <c r="D590" s="64"/>
      <c r="E590" s="64" t="s">
        <v>1081</v>
      </c>
      <c r="F590" s="64" t="s">
        <v>1082</v>
      </c>
      <c r="G590" s="64" t="s">
        <v>1083</v>
      </c>
      <c r="H590" s="64" t="s">
        <v>1084</v>
      </c>
      <c r="I590" s="62">
        <v>44841</v>
      </c>
      <c r="J590" s="64" t="s">
        <v>816</v>
      </c>
      <c r="K590" s="64"/>
      <c r="L590" s="64"/>
      <c r="M590" s="64" t="s">
        <v>214</v>
      </c>
      <c r="N590" s="64" t="s">
        <v>817</v>
      </c>
      <c r="O590" s="64" t="s">
        <v>447</v>
      </c>
      <c r="P590" s="64" t="s">
        <v>434</v>
      </c>
      <c r="Q590" s="64">
        <v>1</v>
      </c>
      <c r="R590" s="64">
        <v>1</v>
      </c>
      <c r="S590" s="64">
        <v>0</v>
      </c>
      <c r="T590" s="65" t="s">
        <v>773</v>
      </c>
      <c r="U590" s="64"/>
    </row>
    <row r="591" spans="2:21" x14ac:dyDescent="0.3">
      <c r="B591" s="62" t="s">
        <v>786</v>
      </c>
      <c r="C591" s="63" t="s">
        <v>815</v>
      </c>
      <c r="D591" s="64"/>
      <c r="E591" s="64" t="s">
        <v>1085</v>
      </c>
      <c r="F591" s="64" t="s">
        <v>1086</v>
      </c>
      <c r="G591" s="64" t="s">
        <v>1087</v>
      </c>
      <c r="H591" s="64" t="s">
        <v>1088</v>
      </c>
      <c r="I591" s="62">
        <v>44624</v>
      </c>
      <c r="J591" s="64" t="s">
        <v>1072</v>
      </c>
      <c r="K591" s="64"/>
      <c r="L591" s="64"/>
      <c r="M591" s="64" t="s">
        <v>214</v>
      </c>
      <c r="N591" s="64" t="s">
        <v>817</v>
      </c>
      <c r="O591" s="64" t="s">
        <v>447</v>
      </c>
      <c r="P591" s="64" t="s">
        <v>434</v>
      </c>
      <c r="Q591" s="64">
        <v>1</v>
      </c>
      <c r="R591" s="64">
        <v>1</v>
      </c>
      <c r="S591" s="64">
        <v>0</v>
      </c>
      <c r="T591" s="65" t="s">
        <v>773</v>
      </c>
      <c r="U591" s="64"/>
    </row>
    <row r="592" spans="2:21" x14ac:dyDescent="0.3">
      <c r="B592" s="62" t="s">
        <v>786</v>
      </c>
      <c r="C592" s="63" t="s">
        <v>815</v>
      </c>
      <c r="D592" s="64"/>
      <c r="E592" s="64" t="s">
        <v>1089</v>
      </c>
      <c r="F592" s="64" t="s">
        <v>1090</v>
      </c>
      <c r="G592" s="64" t="s">
        <v>1091</v>
      </c>
      <c r="H592" s="64" t="s">
        <v>1092</v>
      </c>
      <c r="I592" s="62">
        <v>44412</v>
      </c>
      <c r="J592" s="64" t="s">
        <v>816</v>
      </c>
      <c r="K592" s="64"/>
      <c r="L592" s="64"/>
      <c r="M592" s="64" t="s">
        <v>214</v>
      </c>
      <c r="N592" s="64" t="s">
        <v>817</v>
      </c>
      <c r="O592" s="64" t="s">
        <v>447</v>
      </c>
      <c r="P592" s="64" t="s">
        <v>434</v>
      </c>
      <c r="Q592" s="64">
        <v>1</v>
      </c>
      <c r="R592" s="64">
        <v>1</v>
      </c>
      <c r="S592" s="64">
        <v>0</v>
      </c>
      <c r="T592" s="65" t="s">
        <v>773</v>
      </c>
      <c r="U592" s="64"/>
    </row>
    <row r="593" spans="2:21" x14ac:dyDescent="0.3">
      <c r="B593" s="62" t="s">
        <v>786</v>
      </c>
      <c r="C593" s="63" t="s">
        <v>815</v>
      </c>
      <c r="D593" s="64"/>
      <c r="E593" s="64" t="s">
        <v>1093</v>
      </c>
      <c r="F593" s="64" t="s">
        <v>1094</v>
      </c>
      <c r="G593" s="64" t="s">
        <v>1095</v>
      </c>
      <c r="H593" s="64" t="s">
        <v>1096</v>
      </c>
      <c r="I593" s="62">
        <v>44811</v>
      </c>
      <c r="J593" s="64" t="s">
        <v>816</v>
      </c>
      <c r="K593" s="64"/>
      <c r="L593" s="64"/>
      <c r="M593" s="64" t="s">
        <v>214</v>
      </c>
      <c r="N593" s="64" t="s">
        <v>817</v>
      </c>
      <c r="O593" s="64" t="s">
        <v>447</v>
      </c>
      <c r="P593" s="64" t="s">
        <v>434</v>
      </c>
      <c r="Q593" s="64">
        <v>1</v>
      </c>
      <c r="R593" s="64">
        <v>1</v>
      </c>
      <c r="S593" s="64">
        <v>0</v>
      </c>
      <c r="T593" s="65" t="s">
        <v>773</v>
      </c>
      <c r="U593" s="64"/>
    </row>
    <row r="594" spans="2:21" x14ac:dyDescent="0.3">
      <c r="B594" s="62" t="s">
        <v>786</v>
      </c>
      <c r="C594" s="63" t="s">
        <v>815</v>
      </c>
      <c r="D594" s="64"/>
      <c r="E594" s="64" t="s">
        <v>1097</v>
      </c>
      <c r="F594" s="64" t="s">
        <v>1098</v>
      </c>
      <c r="G594" s="64" t="s">
        <v>1099</v>
      </c>
      <c r="H594" s="64" t="s">
        <v>1100</v>
      </c>
      <c r="I594" s="62">
        <v>44613</v>
      </c>
      <c r="J594" s="64" t="s">
        <v>1072</v>
      </c>
      <c r="K594" s="64"/>
      <c r="L594" s="64"/>
      <c r="M594" s="64" t="s">
        <v>214</v>
      </c>
      <c r="N594" s="64" t="s">
        <v>817</v>
      </c>
      <c r="O594" s="64" t="s">
        <v>447</v>
      </c>
      <c r="P594" s="64" t="s">
        <v>434</v>
      </c>
      <c r="Q594" s="64">
        <v>1</v>
      </c>
      <c r="R594" s="64">
        <v>1</v>
      </c>
      <c r="S594" s="64">
        <v>0</v>
      </c>
      <c r="T594" s="65" t="s">
        <v>773</v>
      </c>
      <c r="U594" s="64" t="s">
        <v>1101</v>
      </c>
    </row>
    <row r="595" spans="2:21" x14ac:dyDescent="0.3">
      <c r="B595" s="62" t="s">
        <v>786</v>
      </c>
      <c r="C595" s="63" t="s">
        <v>815</v>
      </c>
      <c r="D595" s="64"/>
      <c r="E595" s="64" t="s">
        <v>1102</v>
      </c>
      <c r="F595" s="64" t="s">
        <v>1103</v>
      </c>
      <c r="G595" s="64" t="s">
        <v>1104</v>
      </c>
      <c r="H595" s="64" t="s">
        <v>1105</v>
      </c>
      <c r="I595" s="62">
        <v>44653</v>
      </c>
      <c r="J595" s="64" t="s">
        <v>816</v>
      </c>
      <c r="K595" s="64"/>
      <c r="L595" s="64"/>
      <c r="M595" s="64" t="s">
        <v>214</v>
      </c>
      <c r="N595" s="64" t="s">
        <v>817</v>
      </c>
      <c r="O595" s="64" t="s">
        <v>447</v>
      </c>
      <c r="P595" s="64" t="s">
        <v>434</v>
      </c>
      <c r="Q595" s="64">
        <v>1</v>
      </c>
      <c r="R595" s="64">
        <v>1</v>
      </c>
      <c r="S595" s="64">
        <v>0</v>
      </c>
      <c r="T595" s="65" t="s">
        <v>773</v>
      </c>
      <c r="U595" s="64"/>
    </row>
    <row r="596" spans="2:21" x14ac:dyDescent="0.3">
      <c r="B596" s="62" t="s">
        <v>786</v>
      </c>
      <c r="C596" s="63" t="s">
        <v>815</v>
      </c>
      <c r="D596" s="64"/>
      <c r="E596" s="64" t="s">
        <v>1106</v>
      </c>
      <c r="F596" s="64" t="s">
        <v>1107</v>
      </c>
      <c r="G596" s="64" t="s">
        <v>1108</v>
      </c>
      <c r="H596" s="64" t="s">
        <v>1109</v>
      </c>
      <c r="I596" s="62">
        <v>44122</v>
      </c>
      <c r="J596" s="64" t="s">
        <v>816</v>
      </c>
      <c r="K596" s="64"/>
      <c r="L596" s="64"/>
      <c r="M596" s="64" t="s">
        <v>214</v>
      </c>
      <c r="N596" s="64" t="s">
        <v>817</v>
      </c>
      <c r="O596" s="64" t="s">
        <v>447</v>
      </c>
      <c r="P596" s="64" t="s">
        <v>434</v>
      </c>
      <c r="Q596" s="64">
        <v>1</v>
      </c>
      <c r="R596" s="64">
        <v>1</v>
      </c>
      <c r="S596" s="64">
        <v>0</v>
      </c>
      <c r="T596" s="65" t="s">
        <v>773</v>
      </c>
      <c r="U596" s="64"/>
    </row>
    <row r="597" spans="2:21" x14ac:dyDescent="0.3">
      <c r="B597" s="62" t="s">
        <v>786</v>
      </c>
      <c r="C597" s="63" t="s">
        <v>815</v>
      </c>
      <c r="D597" s="64"/>
      <c r="E597" s="64" t="s">
        <v>1110</v>
      </c>
      <c r="F597" s="64" t="s">
        <v>1111</v>
      </c>
      <c r="G597" s="64" t="s">
        <v>1112</v>
      </c>
      <c r="H597" s="64" t="s">
        <v>1113</v>
      </c>
      <c r="I597" s="62">
        <v>44722</v>
      </c>
      <c r="J597" s="64" t="s">
        <v>816</v>
      </c>
      <c r="K597" s="64"/>
      <c r="L597" s="64"/>
      <c r="M597" s="64" t="s">
        <v>214</v>
      </c>
      <c r="N597" s="64" t="s">
        <v>817</v>
      </c>
      <c r="O597" s="64" t="s">
        <v>447</v>
      </c>
      <c r="P597" s="64" t="s">
        <v>434</v>
      </c>
      <c r="Q597" s="64">
        <v>1</v>
      </c>
      <c r="R597" s="64">
        <v>1</v>
      </c>
      <c r="S597" s="64">
        <v>0</v>
      </c>
      <c r="T597" s="65" t="s">
        <v>773</v>
      </c>
      <c r="U597" s="64" t="s">
        <v>869</v>
      </c>
    </row>
    <row r="598" spans="2:21" x14ac:dyDescent="0.3">
      <c r="B598" s="62" t="s">
        <v>769</v>
      </c>
      <c r="C598" s="69" t="s">
        <v>1114</v>
      </c>
      <c r="D598" s="64"/>
      <c r="E598" s="64" t="s">
        <v>1115</v>
      </c>
      <c r="F598" s="64" t="s">
        <v>1116</v>
      </c>
      <c r="G598" s="64" t="s">
        <v>1117</v>
      </c>
      <c r="H598" s="64" t="s">
        <v>1118</v>
      </c>
      <c r="I598" s="62">
        <v>44671</v>
      </c>
      <c r="J598" s="64" t="s">
        <v>1119</v>
      </c>
      <c r="K598" s="64"/>
      <c r="L598" s="62"/>
      <c r="M598" s="62" t="s">
        <v>184</v>
      </c>
      <c r="N598" s="62" t="s">
        <v>175</v>
      </c>
      <c r="O598" s="64" t="s">
        <v>443</v>
      </c>
      <c r="P598" s="64" t="s">
        <v>434</v>
      </c>
      <c r="Q598" s="64">
        <v>1</v>
      </c>
      <c r="R598" s="64">
        <v>1</v>
      </c>
      <c r="S598" s="64">
        <v>0</v>
      </c>
      <c r="T598" s="65" t="s">
        <v>801</v>
      </c>
      <c r="U598" s="64"/>
    </row>
    <row r="599" spans="2:21" x14ac:dyDescent="0.3">
      <c r="B599" s="62" t="s">
        <v>786</v>
      </c>
      <c r="C599" s="63" t="s">
        <v>815</v>
      </c>
      <c r="D599" s="64"/>
      <c r="E599" s="64" t="s">
        <v>1120</v>
      </c>
      <c r="F599" s="64" t="s">
        <v>1121</v>
      </c>
      <c r="G599" s="64" t="s">
        <v>1122</v>
      </c>
      <c r="H599" s="64" t="s">
        <v>1123</v>
      </c>
      <c r="I599" s="62">
        <v>44637</v>
      </c>
      <c r="J599" s="64" t="s">
        <v>816</v>
      </c>
      <c r="K599" s="64"/>
      <c r="L599" s="64"/>
      <c r="M599" s="64" t="s">
        <v>214</v>
      </c>
      <c r="N599" s="64" t="s">
        <v>817</v>
      </c>
      <c r="O599" s="64" t="s">
        <v>447</v>
      </c>
      <c r="P599" s="64" t="s">
        <v>434</v>
      </c>
      <c r="Q599" s="64">
        <v>1</v>
      </c>
      <c r="R599" s="64">
        <v>1</v>
      </c>
      <c r="S599" s="64">
        <v>0</v>
      </c>
      <c r="T599" s="65" t="s">
        <v>801</v>
      </c>
      <c r="U599" s="64"/>
    </row>
    <row r="600" spans="2:21" x14ac:dyDescent="0.3">
      <c r="B600" s="62" t="s">
        <v>786</v>
      </c>
      <c r="C600" s="63" t="s">
        <v>815</v>
      </c>
      <c r="D600" s="64"/>
      <c r="E600" s="64" t="s">
        <v>1124</v>
      </c>
      <c r="F600" s="64" t="s">
        <v>1125</v>
      </c>
      <c r="G600" s="64" t="s">
        <v>1126</v>
      </c>
      <c r="H600" s="64" t="s">
        <v>1127</v>
      </c>
      <c r="I600" s="62">
        <v>43473</v>
      </c>
      <c r="J600" s="64" t="s">
        <v>816</v>
      </c>
      <c r="K600" s="64"/>
      <c r="L600" s="64"/>
      <c r="M600" s="64" t="s">
        <v>214</v>
      </c>
      <c r="N600" s="64" t="s">
        <v>817</v>
      </c>
      <c r="O600" s="64" t="s">
        <v>447</v>
      </c>
      <c r="P600" s="64" t="s">
        <v>434</v>
      </c>
      <c r="Q600" s="64">
        <v>1</v>
      </c>
      <c r="R600" s="64">
        <v>1</v>
      </c>
      <c r="S600" s="64">
        <v>0</v>
      </c>
      <c r="T600" s="65" t="s">
        <v>773</v>
      </c>
      <c r="U600" s="64"/>
    </row>
    <row r="601" spans="2:21" x14ac:dyDescent="0.3">
      <c r="B601" s="62" t="s">
        <v>786</v>
      </c>
      <c r="C601" s="63" t="s">
        <v>815</v>
      </c>
      <c r="D601" s="64"/>
      <c r="E601" s="64" t="s">
        <v>1128</v>
      </c>
      <c r="F601" s="64" t="s">
        <v>1129</v>
      </c>
      <c r="G601" s="64" t="s">
        <v>1130</v>
      </c>
      <c r="H601" s="64" t="s">
        <v>1131</v>
      </c>
      <c r="I601" s="62">
        <v>44705</v>
      </c>
      <c r="J601" s="64" t="s">
        <v>816</v>
      </c>
      <c r="K601" s="64"/>
      <c r="L601" s="64"/>
      <c r="M601" s="64" t="s">
        <v>214</v>
      </c>
      <c r="N601" s="64" t="s">
        <v>817</v>
      </c>
      <c r="O601" s="64" t="s">
        <v>447</v>
      </c>
      <c r="P601" s="64" t="s">
        <v>434</v>
      </c>
      <c r="Q601" s="64">
        <v>1</v>
      </c>
      <c r="R601" s="64">
        <v>1</v>
      </c>
      <c r="S601" s="64">
        <v>0</v>
      </c>
      <c r="T601" s="65" t="s">
        <v>773</v>
      </c>
      <c r="U601" s="64"/>
    </row>
    <row r="602" spans="2:21" x14ac:dyDescent="0.3">
      <c r="B602" s="62" t="s">
        <v>786</v>
      </c>
      <c r="C602" s="63" t="s">
        <v>815</v>
      </c>
      <c r="D602" s="64"/>
      <c r="E602" s="64" t="s">
        <v>1132</v>
      </c>
      <c r="F602" s="64" t="s">
        <v>1133</v>
      </c>
      <c r="G602" s="64" t="s">
        <v>1134</v>
      </c>
      <c r="H602" s="64" t="s">
        <v>1135</v>
      </c>
      <c r="I602" s="62">
        <v>44424</v>
      </c>
      <c r="J602" s="64" t="s">
        <v>816</v>
      </c>
      <c r="K602" s="64"/>
      <c r="L602" s="64"/>
      <c r="M602" s="64" t="s">
        <v>214</v>
      </c>
      <c r="N602" s="64" t="s">
        <v>817</v>
      </c>
      <c r="O602" s="64" t="s">
        <v>447</v>
      </c>
      <c r="P602" s="64" t="s">
        <v>434</v>
      </c>
      <c r="Q602" s="64">
        <v>1</v>
      </c>
      <c r="R602" s="64">
        <v>1</v>
      </c>
      <c r="S602" s="64">
        <v>0</v>
      </c>
      <c r="T602" s="65" t="s">
        <v>773</v>
      </c>
      <c r="U602" s="64"/>
    </row>
    <row r="603" spans="2:21" x14ac:dyDescent="0.3">
      <c r="B603" s="62" t="s">
        <v>786</v>
      </c>
      <c r="C603" s="63" t="s">
        <v>815</v>
      </c>
      <c r="D603" s="64"/>
      <c r="E603" s="64" t="s">
        <v>1136</v>
      </c>
      <c r="F603" s="64" t="s">
        <v>1137</v>
      </c>
      <c r="G603" s="64" t="s">
        <v>1138</v>
      </c>
      <c r="H603" s="64" t="s">
        <v>1139</v>
      </c>
      <c r="I603" s="62">
        <v>44757</v>
      </c>
      <c r="J603" s="64" t="s">
        <v>816</v>
      </c>
      <c r="K603" s="64"/>
      <c r="L603" s="64"/>
      <c r="M603" s="64" t="s">
        <v>214</v>
      </c>
      <c r="N603" s="64" t="s">
        <v>817</v>
      </c>
      <c r="O603" s="64" t="s">
        <v>447</v>
      </c>
      <c r="P603" s="64" t="s">
        <v>434</v>
      </c>
      <c r="Q603" s="64">
        <v>1</v>
      </c>
      <c r="R603" s="64">
        <v>1</v>
      </c>
      <c r="S603" s="64">
        <v>0</v>
      </c>
      <c r="T603" s="65" t="s">
        <v>773</v>
      </c>
      <c r="U603" s="70"/>
    </row>
    <row r="604" spans="2:21" x14ac:dyDescent="0.3">
      <c r="B604" s="62" t="s">
        <v>786</v>
      </c>
      <c r="C604" s="63" t="s">
        <v>815</v>
      </c>
      <c r="D604" s="64"/>
      <c r="E604" s="64" t="s">
        <v>1140</v>
      </c>
      <c r="F604" s="64" t="s">
        <v>1141</v>
      </c>
      <c r="G604" s="64" t="s">
        <v>1142</v>
      </c>
      <c r="H604" s="64" t="s">
        <v>1143</v>
      </c>
      <c r="I604" s="62">
        <v>43370</v>
      </c>
      <c r="J604" s="64" t="s">
        <v>816</v>
      </c>
      <c r="K604" s="64"/>
      <c r="L604" s="64"/>
      <c r="M604" s="64" t="s">
        <v>214</v>
      </c>
      <c r="N604" s="64" t="s">
        <v>817</v>
      </c>
      <c r="O604" s="64" t="s">
        <v>447</v>
      </c>
      <c r="P604" s="64" t="s">
        <v>434</v>
      </c>
      <c r="Q604" s="64">
        <v>1</v>
      </c>
      <c r="R604" s="64">
        <v>1</v>
      </c>
      <c r="S604" s="64">
        <v>0</v>
      </c>
      <c r="T604" s="65" t="s">
        <v>773</v>
      </c>
      <c r="U604" s="64"/>
    </row>
    <row r="605" spans="2:21" x14ac:dyDescent="0.3">
      <c r="B605" s="62" t="s">
        <v>786</v>
      </c>
      <c r="C605" s="63" t="s">
        <v>815</v>
      </c>
      <c r="D605" s="64"/>
      <c r="E605" s="64" t="s">
        <v>1144</v>
      </c>
      <c r="F605" s="64" t="s">
        <v>1145</v>
      </c>
      <c r="G605" s="64" t="s">
        <v>1146</v>
      </c>
      <c r="H605" s="64" t="s">
        <v>1147</v>
      </c>
      <c r="I605" s="62">
        <v>44828</v>
      </c>
      <c r="J605" s="64" t="s">
        <v>816</v>
      </c>
      <c r="K605" s="64"/>
      <c r="L605" s="64"/>
      <c r="M605" s="64" t="s">
        <v>214</v>
      </c>
      <c r="N605" s="64" t="s">
        <v>817</v>
      </c>
      <c r="O605" s="64" t="s">
        <v>447</v>
      </c>
      <c r="P605" s="64" t="s">
        <v>434</v>
      </c>
      <c r="Q605" s="64">
        <v>1</v>
      </c>
      <c r="R605" s="64">
        <v>1</v>
      </c>
      <c r="S605" s="64">
        <v>0</v>
      </c>
      <c r="T605" s="65" t="s">
        <v>773</v>
      </c>
      <c r="U605" s="64"/>
    </row>
    <row r="606" spans="2:21" x14ac:dyDescent="0.3">
      <c r="B606" s="62" t="s">
        <v>786</v>
      </c>
      <c r="C606" s="63" t="s">
        <v>815</v>
      </c>
      <c r="D606" s="64"/>
      <c r="E606" s="64" t="s">
        <v>1148</v>
      </c>
      <c r="F606" s="64" t="s">
        <v>1149</v>
      </c>
      <c r="G606" s="64" t="s">
        <v>1150</v>
      </c>
      <c r="H606" s="64" t="s">
        <v>1151</v>
      </c>
      <c r="I606" s="62">
        <v>44742</v>
      </c>
      <c r="J606" s="64" t="s">
        <v>816</v>
      </c>
      <c r="K606" s="64"/>
      <c r="L606" s="64"/>
      <c r="M606" s="64" t="s">
        <v>214</v>
      </c>
      <c r="N606" s="64" t="s">
        <v>817</v>
      </c>
      <c r="O606" s="64" t="s">
        <v>447</v>
      </c>
      <c r="P606" s="64" t="s">
        <v>434</v>
      </c>
      <c r="Q606" s="64">
        <v>1</v>
      </c>
      <c r="R606" s="64">
        <v>1</v>
      </c>
      <c r="S606" s="64">
        <v>0</v>
      </c>
      <c r="T606" s="65" t="s">
        <v>773</v>
      </c>
      <c r="U606" s="64"/>
    </row>
    <row r="607" spans="2:21" x14ac:dyDescent="0.3">
      <c r="B607" s="62" t="s">
        <v>786</v>
      </c>
      <c r="C607" s="63" t="s">
        <v>815</v>
      </c>
      <c r="D607" s="64"/>
      <c r="E607" s="64" t="s">
        <v>1152</v>
      </c>
      <c r="F607" s="64" t="s">
        <v>1153</v>
      </c>
      <c r="G607" s="64" t="s">
        <v>1154</v>
      </c>
      <c r="H607" s="64" t="s">
        <v>1155</v>
      </c>
      <c r="I607" s="62">
        <v>44777</v>
      </c>
      <c r="J607" s="64" t="s">
        <v>816</v>
      </c>
      <c r="K607" s="64"/>
      <c r="L607" s="64"/>
      <c r="M607" s="64" t="s">
        <v>214</v>
      </c>
      <c r="N607" s="64" t="s">
        <v>817</v>
      </c>
      <c r="O607" s="64" t="s">
        <v>447</v>
      </c>
      <c r="P607" s="64" t="s">
        <v>434</v>
      </c>
      <c r="Q607" s="64">
        <v>1</v>
      </c>
      <c r="R607" s="64">
        <v>1</v>
      </c>
      <c r="S607" s="64">
        <v>0</v>
      </c>
      <c r="T607" s="65" t="s">
        <v>773</v>
      </c>
      <c r="U607" s="64"/>
    </row>
    <row r="608" spans="2:21" x14ac:dyDescent="0.3">
      <c r="B608" s="62" t="s">
        <v>786</v>
      </c>
      <c r="C608" s="63" t="s">
        <v>815</v>
      </c>
      <c r="D608" s="64"/>
      <c r="E608" s="64" t="s">
        <v>1156</v>
      </c>
      <c r="F608" s="64" t="s">
        <v>1157</v>
      </c>
      <c r="G608" s="64" t="s">
        <v>1158</v>
      </c>
      <c r="H608" s="64" t="s">
        <v>1159</v>
      </c>
      <c r="I608" s="62">
        <v>43524</v>
      </c>
      <c r="J608" s="64" t="s">
        <v>816</v>
      </c>
      <c r="K608" s="64"/>
      <c r="L608" s="64"/>
      <c r="M608" s="64" t="s">
        <v>214</v>
      </c>
      <c r="N608" s="64" t="s">
        <v>817</v>
      </c>
      <c r="O608" s="64" t="s">
        <v>447</v>
      </c>
      <c r="P608" s="64" t="s">
        <v>434</v>
      </c>
      <c r="Q608" s="64">
        <v>1</v>
      </c>
      <c r="R608" s="64">
        <v>1</v>
      </c>
      <c r="S608" s="64">
        <v>0</v>
      </c>
      <c r="T608" s="65" t="s">
        <v>773</v>
      </c>
      <c r="U608" s="64"/>
    </row>
    <row r="609" spans="2:21" x14ac:dyDescent="0.3">
      <c r="B609" s="62" t="s">
        <v>786</v>
      </c>
      <c r="C609" s="63" t="s">
        <v>815</v>
      </c>
      <c r="D609" s="64"/>
      <c r="E609" s="64" t="s">
        <v>1160</v>
      </c>
      <c r="F609" s="64" t="s">
        <v>1161</v>
      </c>
      <c r="G609" s="64" t="s">
        <v>1162</v>
      </c>
      <c r="H609" s="64" t="s">
        <v>1163</v>
      </c>
      <c r="I609" s="62">
        <v>44802</v>
      </c>
      <c r="J609" s="64" t="s">
        <v>816</v>
      </c>
      <c r="K609" s="64"/>
      <c r="L609" s="64"/>
      <c r="M609" s="64" t="s">
        <v>214</v>
      </c>
      <c r="N609" s="64" t="s">
        <v>817</v>
      </c>
      <c r="O609" s="64" t="s">
        <v>447</v>
      </c>
      <c r="P609" s="64" t="s">
        <v>434</v>
      </c>
      <c r="Q609" s="64">
        <v>1</v>
      </c>
      <c r="R609" s="64">
        <v>1</v>
      </c>
      <c r="S609" s="64">
        <v>0</v>
      </c>
      <c r="T609" s="65" t="s">
        <v>773</v>
      </c>
      <c r="U609" s="64"/>
    </row>
    <row r="610" spans="2:21" x14ac:dyDescent="0.3">
      <c r="B610" s="62" t="s">
        <v>786</v>
      </c>
      <c r="C610" s="63" t="s">
        <v>791</v>
      </c>
      <c r="D610" s="64"/>
      <c r="E610" s="64" t="s">
        <v>1164</v>
      </c>
      <c r="F610" s="64" t="s">
        <v>1165</v>
      </c>
      <c r="G610" s="64" t="s">
        <v>1166</v>
      </c>
      <c r="H610" s="64" t="s">
        <v>1167</v>
      </c>
      <c r="I610" s="62">
        <v>44482</v>
      </c>
      <c r="J610" s="64" t="s">
        <v>814</v>
      </c>
      <c r="K610" s="64"/>
      <c r="L610" s="64"/>
      <c r="M610" s="64" t="s">
        <v>828</v>
      </c>
      <c r="N610" s="64" t="s">
        <v>813</v>
      </c>
      <c r="O610" s="64" t="s">
        <v>447</v>
      </c>
      <c r="P610" s="64" t="s">
        <v>434</v>
      </c>
      <c r="Q610" s="64">
        <v>1</v>
      </c>
      <c r="R610" s="64">
        <v>1</v>
      </c>
      <c r="S610" s="64">
        <v>0</v>
      </c>
      <c r="T610" s="65" t="s">
        <v>773</v>
      </c>
      <c r="U610" s="64"/>
    </row>
    <row r="611" spans="2:21" x14ac:dyDescent="0.3">
      <c r="B611" s="62" t="s">
        <v>786</v>
      </c>
      <c r="C611" s="63" t="s">
        <v>791</v>
      </c>
      <c r="D611" s="64"/>
      <c r="E611" s="64" t="s">
        <v>1168</v>
      </c>
      <c r="F611" s="64" t="s">
        <v>1169</v>
      </c>
      <c r="G611" s="64" t="s">
        <v>1170</v>
      </c>
      <c r="H611" s="64" t="s">
        <v>1171</v>
      </c>
      <c r="I611" s="62">
        <v>44372</v>
      </c>
      <c r="J611" s="64" t="s">
        <v>814</v>
      </c>
      <c r="K611" s="64"/>
      <c r="L611" s="64"/>
      <c r="M611" s="64" t="s">
        <v>239</v>
      </c>
      <c r="N611" s="64" t="s">
        <v>813</v>
      </c>
      <c r="O611" s="64" t="s">
        <v>447</v>
      </c>
      <c r="P611" s="64" t="s">
        <v>434</v>
      </c>
      <c r="Q611" s="64">
        <v>1</v>
      </c>
      <c r="R611" s="64">
        <v>1</v>
      </c>
      <c r="S611" s="64">
        <v>0</v>
      </c>
      <c r="T611" s="65" t="s">
        <v>773</v>
      </c>
      <c r="U611" s="64"/>
    </row>
    <row r="612" spans="2:21" x14ac:dyDescent="0.3">
      <c r="B612" s="62" t="s">
        <v>786</v>
      </c>
      <c r="C612" s="63" t="s">
        <v>791</v>
      </c>
      <c r="D612" s="64"/>
      <c r="E612" s="64" t="s">
        <v>1172</v>
      </c>
      <c r="F612" s="64" t="s">
        <v>1173</v>
      </c>
      <c r="G612" s="64" t="s">
        <v>1174</v>
      </c>
      <c r="H612" s="64" t="s">
        <v>1175</v>
      </c>
      <c r="I612" s="62">
        <v>44225</v>
      </c>
      <c r="J612" s="64" t="s">
        <v>814</v>
      </c>
      <c r="K612" s="64"/>
      <c r="L612" s="64"/>
      <c r="M612" s="64" t="s">
        <v>828</v>
      </c>
      <c r="N612" s="64" t="s">
        <v>813</v>
      </c>
      <c r="O612" s="64" t="s">
        <v>447</v>
      </c>
      <c r="P612" s="64" t="s">
        <v>434</v>
      </c>
      <c r="Q612" s="64">
        <v>1</v>
      </c>
      <c r="R612" s="64">
        <v>1</v>
      </c>
      <c r="S612" s="64">
        <v>0</v>
      </c>
      <c r="T612" s="65" t="s">
        <v>773</v>
      </c>
      <c r="U612" s="64"/>
    </row>
    <row r="613" spans="2:21" x14ac:dyDescent="0.3">
      <c r="B613" s="62" t="s">
        <v>786</v>
      </c>
      <c r="C613" s="63" t="s">
        <v>791</v>
      </c>
      <c r="D613" s="64"/>
      <c r="E613" s="64" t="s">
        <v>1176</v>
      </c>
      <c r="F613" s="64" t="s">
        <v>1177</v>
      </c>
      <c r="G613" s="64" t="s">
        <v>1178</v>
      </c>
      <c r="H613" s="64" t="s">
        <v>1179</v>
      </c>
      <c r="I613" s="62">
        <v>44721</v>
      </c>
      <c r="J613" s="64" t="s">
        <v>814</v>
      </c>
      <c r="K613" s="64"/>
      <c r="L613" s="64"/>
      <c r="M613" s="64" t="s">
        <v>1180</v>
      </c>
      <c r="N613" s="64" t="s">
        <v>813</v>
      </c>
      <c r="O613" s="64" t="s">
        <v>447</v>
      </c>
      <c r="P613" s="64" t="s">
        <v>434</v>
      </c>
      <c r="Q613" s="64">
        <v>1</v>
      </c>
      <c r="R613" s="64">
        <v>1</v>
      </c>
      <c r="S613" s="64">
        <v>0</v>
      </c>
      <c r="T613" s="65" t="s">
        <v>773</v>
      </c>
      <c r="U613" s="64"/>
    </row>
    <row r="614" spans="2:21" x14ac:dyDescent="0.3">
      <c r="B614" s="62" t="s">
        <v>786</v>
      </c>
      <c r="C614" s="63" t="s">
        <v>791</v>
      </c>
      <c r="D614" s="64"/>
      <c r="E614" s="64" t="s">
        <v>1181</v>
      </c>
      <c r="F614" s="64" t="s">
        <v>1182</v>
      </c>
      <c r="G614" s="64" t="s">
        <v>1183</v>
      </c>
      <c r="H614" s="64" t="s">
        <v>1184</v>
      </c>
      <c r="I614" s="62">
        <v>44664</v>
      </c>
      <c r="J614" s="64" t="s">
        <v>814</v>
      </c>
      <c r="K614" s="64"/>
      <c r="L614" s="64"/>
      <c r="M614" s="64" t="s">
        <v>208</v>
      </c>
      <c r="N614" s="64" t="s">
        <v>813</v>
      </c>
      <c r="O614" s="64" t="s">
        <v>447</v>
      </c>
      <c r="P614" s="64" t="s">
        <v>434</v>
      </c>
      <c r="Q614" s="64">
        <v>1</v>
      </c>
      <c r="R614" s="64">
        <v>1</v>
      </c>
      <c r="S614" s="64">
        <v>0</v>
      </c>
      <c r="T614" s="65" t="s">
        <v>773</v>
      </c>
      <c r="U614" s="64"/>
    </row>
    <row r="615" spans="2:21" x14ac:dyDescent="0.3">
      <c r="B615" s="62" t="s">
        <v>786</v>
      </c>
      <c r="C615" s="63" t="s">
        <v>791</v>
      </c>
      <c r="D615" s="64"/>
      <c r="E615" s="64" t="s">
        <v>1185</v>
      </c>
      <c r="F615" s="64" t="s">
        <v>1186</v>
      </c>
      <c r="G615" s="64" t="s">
        <v>1187</v>
      </c>
      <c r="H615" s="64" t="s">
        <v>1188</v>
      </c>
      <c r="I615" s="62">
        <v>42413</v>
      </c>
      <c r="J615" s="64" t="s">
        <v>814</v>
      </c>
      <c r="K615" s="64"/>
      <c r="L615" s="64"/>
      <c r="M615" s="64" t="s">
        <v>208</v>
      </c>
      <c r="N615" s="64" t="s">
        <v>813</v>
      </c>
      <c r="O615" s="64" t="s">
        <v>447</v>
      </c>
      <c r="P615" s="64" t="s">
        <v>434</v>
      </c>
      <c r="Q615" s="64">
        <v>1</v>
      </c>
      <c r="R615" s="64">
        <v>1</v>
      </c>
      <c r="S615" s="64">
        <v>0</v>
      </c>
      <c r="T615" s="65" t="s">
        <v>773</v>
      </c>
      <c r="U615" s="64"/>
    </row>
    <row r="616" spans="2:21" x14ac:dyDescent="0.3">
      <c r="B616" s="62" t="s">
        <v>786</v>
      </c>
      <c r="C616" s="63" t="s">
        <v>791</v>
      </c>
      <c r="D616" s="64"/>
      <c r="E616" s="64" t="s">
        <v>1189</v>
      </c>
      <c r="F616" s="64" t="s">
        <v>1190</v>
      </c>
      <c r="G616" s="64" t="s">
        <v>1191</v>
      </c>
      <c r="H616" s="64" t="s">
        <v>1192</v>
      </c>
      <c r="I616" s="62">
        <v>44674</v>
      </c>
      <c r="J616" s="64" t="s">
        <v>814</v>
      </c>
      <c r="K616" s="64"/>
      <c r="L616" s="64"/>
      <c r="M616" s="64" t="s">
        <v>828</v>
      </c>
      <c r="N616" s="64" t="s">
        <v>813</v>
      </c>
      <c r="O616" s="64" t="s">
        <v>447</v>
      </c>
      <c r="P616" s="64" t="s">
        <v>434</v>
      </c>
      <c r="Q616" s="64">
        <v>1</v>
      </c>
      <c r="R616" s="64">
        <v>1</v>
      </c>
      <c r="S616" s="64">
        <v>0</v>
      </c>
      <c r="T616" s="65" t="s">
        <v>773</v>
      </c>
      <c r="U616" s="64"/>
    </row>
    <row r="617" spans="2:21" x14ac:dyDescent="0.3">
      <c r="B617" s="62" t="s">
        <v>786</v>
      </c>
      <c r="C617" s="63" t="s">
        <v>791</v>
      </c>
      <c r="D617" s="64"/>
      <c r="E617" s="64" t="s">
        <v>1193</v>
      </c>
      <c r="F617" s="64" t="s">
        <v>1194</v>
      </c>
      <c r="G617" s="64" t="s">
        <v>1195</v>
      </c>
      <c r="H617" s="64" t="s">
        <v>1196</v>
      </c>
      <c r="I617" s="62">
        <v>44450</v>
      </c>
      <c r="J617" s="64" t="s">
        <v>814</v>
      </c>
      <c r="K617" s="64"/>
      <c r="L617" s="64"/>
      <c r="M617" s="64" t="s">
        <v>833</v>
      </c>
      <c r="N617" s="64" t="s">
        <v>813</v>
      </c>
      <c r="O617" s="64" t="s">
        <v>447</v>
      </c>
      <c r="P617" s="64" t="s">
        <v>434</v>
      </c>
      <c r="Q617" s="64">
        <v>1</v>
      </c>
      <c r="R617" s="64">
        <v>1</v>
      </c>
      <c r="S617" s="64">
        <v>0</v>
      </c>
      <c r="T617" s="65" t="s">
        <v>773</v>
      </c>
      <c r="U617" s="64"/>
    </row>
    <row r="618" spans="2:21" x14ac:dyDescent="0.3">
      <c r="B618" s="62" t="s">
        <v>786</v>
      </c>
      <c r="C618" s="63" t="s">
        <v>791</v>
      </c>
      <c r="D618" s="64"/>
      <c r="E618" s="64" t="s">
        <v>1197</v>
      </c>
      <c r="F618" s="64" t="s">
        <v>1198</v>
      </c>
      <c r="G618" s="64" t="s">
        <v>1199</v>
      </c>
      <c r="H618" s="64" t="s">
        <v>1200</v>
      </c>
      <c r="I618" s="62">
        <v>43607</v>
      </c>
      <c r="J618" s="64" t="s">
        <v>814</v>
      </c>
      <c r="K618" s="64"/>
      <c r="L618" s="64"/>
      <c r="M618" s="64" t="s">
        <v>191</v>
      </c>
      <c r="N618" s="64" t="s">
        <v>813</v>
      </c>
      <c r="O618" s="64" t="s">
        <v>447</v>
      </c>
      <c r="P618" s="64" t="s">
        <v>434</v>
      </c>
      <c r="Q618" s="64">
        <v>1</v>
      </c>
      <c r="R618" s="64">
        <v>1</v>
      </c>
      <c r="S618" s="64">
        <v>0</v>
      </c>
      <c r="T618" s="65" t="s">
        <v>773</v>
      </c>
      <c r="U618" s="64"/>
    </row>
    <row r="619" spans="2:21" x14ac:dyDescent="0.3">
      <c r="B619" s="62" t="s">
        <v>786</v>
      </c>
      <c r="C619" s="63" t="s">
        <v>791</v>
      </c>
      <c r="D619" s="64"/>
      <c r="E619" s="64" t="s">
        <v>1201</v>
      </c>
      <c r="F619" s="64" t="s">
        <v>1202</v>
      </c>
      <c r="G619" s="64" t="s">
        <v>1203</v>
      </c>
      <c r="H619" s="64" t="s">
        <v>1204</v>
      </c>
      <c r="I619" s="62">
        <v>44489</v>
      </c>
      <c r="J619" s="64" t="s">
        <v>814</v>
      </c>
      <c r="K619" s="64"/>
      <c r="L619" s="64"/>
      <c r="M619" s="64" t="s">
        <v>191</v>
      </c>
      <c r="N619" s="64" t="s">
        <v>813</v>
      </c>
      <c r="O619" s="64" t="s">
        <v>447</v>
      </c>
      <c r="P619" s="64" t="s">
        <v>434</v>
      </c>
      <c r="Q619" s="64">
        <v>1</v>
      </c>
      <c r="R619" s="64">
        <v>1</v>
      </c>
      <c r="S619" s="64">
        <v>0</v>
      </c>
      <c r="T619" s="65" t="s">
        <v>773</v>
      </c>
      <c r="U619" s="64"/>
    </row>
    <row r="620" spans="2:21" x14ac:dyDescent="0.3">
      <c r="B620" s="62" t="s">
        <v>786</v>
      </c>
      <c r="C620" s="63" t="s">
        <v>791</v>
      </c>
      <c r="D620" s="64"/>
      <c r="E620" s="64" t="s">
        <v>1205</v>
      </c>
      <c r="F620" s="64" t="s">
        <v>1206</v>
      </c>
      <c r="G620" s="64" t="s">
        <v>1207</v>
      </c>
      <c r="H620" s="64" t="s">
        <v>1208</v>
      </c>
      <c r="I620" s="62">
        <v>44672</v>
      </c>
      <c r="J620" s="64" t="s">
        <v>814</v>
      </c>
      <c r="K620" s="64"/>
      <c r="L620" s="64"/>
      <c r="M620" s="64" t="s">
        <v>191</v>
      </c>
      <c r="N620" s="64" t="s">
        <v>813</v>
      </c>
      <c r="O620" s="64" t="s">
        <v>447</v>
      </c>
      <c r="P620" s="64" t="s">
        <v>434</v>
      </c>
      <c r="Q620" s="64">
        <v>1</v>
      </c>
      <c r="R620" s="64">
        <v>1</v>
      </c>
      <c r="S620" s="64">
        <v>0</v>
      </c>
      <c r="T620" s="65" t="s">
        <v>773</v>
      </c>
      <c r="U620" s="64"/>
    </row>
    <row r="621" spans="2:21" x14ac:dyDescent="0.3">
      <c r="B621" s="62" t="s">
        <v>786</v>
      </c>
      <c r="C621" s="63" t="s">
        <v>791</v>
      </c>
      <c r="D621" s="64"/>
      <c r="E621" s="64" t="s">
        <v>1209</v>
      </c>
      <c r="F621" s="64" t="s">
        <v>1210</v>
      </c>
      <c r="G621" s="64" t="s">
        <v>1211</v>
      </c>
      <c r="H621" s="64" t="s">
        <v>1212</v>
      </c>
      <c r="I621" s="62">
        <v>44828</v>
      </c>
      <c r="J621" s="64" t="s">
        <v>814</v>
      </c>
      <c r="K621" s="64"/>
      <c r="L621" s="64"/>
      <c r="M621" s="64" t="s">
        <v>191</v>
      </c>
      <c r="N621" s="64" t="s">
        <v>813</v>
      </c>
      <c r="O621" s="64" t="s">
        <v>447</v>
      </c>
      <c r="P621" s="64" t="s">
        <v>434</v>
      </c>
      <c r="Q621" s="64">
        <v>1</v>
      </c>
      <c r="R621" s="64">
        <v>1</v>
      </c>
      <c r="S621" s="64">
        <v>0</v>
      </c>
      <c r="T621" s="65" t="s">
        <v>773</v>
      </c>
      <c r="U621" s="64"/>
    </row>
    <row r="622" spans="2:21" x14ac:dyDescent="0.3">
      <c r="B622" s="62" t="s">
        <v>786</v>
      </c>
      <c r="C622" s="63" t="s">
        <v>791</v>
      </c>
      <c r="D622" s="64"/>
      <c r="E622" s="64" t="s">
        <v>1213</v>
      </c>
      <c r="F622" s="64" t="s">
        <v>1214</v>
      </c>
      <c r="G622" s="64" t="s">
        <v>1215</v>
      </c>
      <c r="H622" s="64" t="s">
        <v>1216</v>
      </c>
      <c r="I622" s="62">
        <v>44541</v>
      </c>
      <c r="J622" s="64" t="s">
        <v>814</v>
      </c>
      <c r="K622" s="64"/>
      <c r="L622" s="64"/>
      <c r="M622" s="64" t="s">
        <v>1217</v>
      </c>
      <c r="N622" s="64" t="s">
        <v>813</v>
      </c>
      <c r="O622" s="64" t="s">
        <v>447</v>
      </c>
      <c r="P622" s="64" t="s">
        <v>434</v>
      </c>
      <c r="Q622" s="64">
        <v>1</v>
      </c>
      <c r="R622" s="64">
        <v>1</v>
      </c>
      <c r="S622" s="64">
        <v>0</v>
      </c>
      <c r="T622" s="65" t="s">
        <v>773</v>
      </c>
      <c r="U622" s="64"/>
    </row>
    <row r="623" spans="2:21" x14ac:dyDescent="0.3">
      <c r="B623" s="62" t="s">
        <v>786</v>
      </c>
      <c r="C623" s="63" t="s">
        <v>791</v>
      </c>
      <c r="D623" s="64"/>
      <c r="E623" s="64" t="s">
        <v>1218</v>
      </c>
      <c r="F623" s="64" t="s">
        <v>1219</v>
      </c>
      <c r="G623" s="64" t="s">
        <v>1220</v>
      </c>
      <c r="H623" s="64" t="s">
        <v>1221</v>
      </c>
      <c r="I623" s="62">
        <v>44659</v>
      </c>
      <c r="J623" s="64" t="s">
        <v>814</v>
      </c>
      <c r="K623" s="64"/>
      <c r="L623" s="64"/>
      <c r="M623" s="64" t="s">
        <v>191</v>
      </c>
      <c r="N623" s="64" t="s">
        <v>813</v>
      </c>
      <c r="O623" s="64" t="s">
        <v>447</v>
      </c>
      <c r="P623" s="64" t="s">
        <v>434</v>
      </c>
      <c r="Q623" s="64">
        <v>1</v>
      </c>
      <c r="R623" s="64">
        <v>1</v>
      </c>
      <c r="S623" s="64">
        <v>0</v>
      </c>
      <c r="T623" s="65" t="s">
        <v>773</v>
      </c>
      <c r="U623" s="64"/>
    </row>
    <row r="624" spans="2:21" x14ac:dyDescent="0.3">
      <c r="B624" s="62" t="s">
        <v>786</v>
      </c>
      <c r="C624" s="63" t="s">
        <v>791</v>
      </c>
      <c r="D624" s="64"/>
      <c r="E624" s="64" t="s">
        <v>1222</v>
      </c>
      <c r="F624" s="64" t="s">
        <v>1223</v>
      </c>
      <c r="G624" s="64" t="s">
        <v>1224</v>
      </c>
      <c r="H624" s="64" t="s">
        <v>1225</v>
      </c>
      <c r="I624" s="62">
        <v>43822</v>
      </c>
      <c r="J624" s="64" t="s">
        <v>814</v>
      </c>
      <c r="K624" s="64"/>
      <c r="L624" s="64"/>
      <c r="M624" s="64" t="s">
        <v>191</v>
      </c>
      <c r="N624" s="64" t="s">
        <v>813</v>
      </c>
      <c r="O624" s="64" t="s">
        <v>447</v>
      </c>
      <c r="P624" s="64" t="s">
        <v>434</v>
      </c>
      <c r="Q624" s="64">
        <v>1</v>
      </c>
      <c r="R624" s="64">
        <v>1</v>
      </c>
      <c r="S624" s="64">
        <v>0</v>
      </c>
      <c r="T624" s="65" t="s">
        <v>773</v>
      </c>
      <c r="U624" s="64"/>
    </row>
    <row r="625" spans="2:21" x14ac:dyDescent="0.3">
      <c r="B625" s="62" t="s">
        <v>786</v>
      </c>
      <c r="C625" s="63" t="s">
        <v>791</v>
      </c>
      <c r="D625" s="64"/>
      <c r="E625" s="64" t="s">
        <v>1226</v>
      </c>
      <c r="F625" s="64" t="s">
        <v>1227</v>
      </c>
      <c r="G625" s="64" t="s">
        <v>1228</v>
      </c>
      <c r="H625" s="64" t="s">
        <v>1229</v>
      </c>
      <c r="I625" s="62">
        <v>44025</v>
      </c>
      <c r="J625" s="64" t="s">
        <v>814</v>
      </c>
      <c r="K625" s="64"/>
      <c r="L625" s="64"/>
      <c r="M625" s="64" t="s">
        <v>191</v>
      </c>
      <c r="N625" s="64" t="s">
        <v>813</v>
      </c>
      <c r="O625" s="64" t="s">
        <v>447</v>
      </c>
      <c r="P625" s="64" t="s">
        <v>434</v>
      </c>
      <c r="Q625" s="64">
        <v>1</v>
      </c>
      <c r="R625" s="64">
        <v>1</v>
      </c>
      <c r="S625" s="64">
        <v>0</v>
      </c>
      <c r="T625" s="65" t="s">
        <v>773</v>
      </c>
      <c r="U625" s="64"/>
    </row>
    <row r="626" spans="2:21" x14ac:dyDescent="0.3">
      <c r="B626" s="62" t="s">
        <v>786</v>
      </c>
      <c r="C626" s="63" t="s">
        <v>791</v>
      </c>
      <c r="D626" s="64"/>
      <c r="E626" s="64" t="s">
        <v>1230</v>
      </c>
      <c r="F626" s="64" t="s">
        <v>1231</v>
      </c>
      <c r="G626" s="64" t="s">
        <v>1232</v>
      </c>
      <c r="H626" s="64" t="s">
        <v>1233</v>
      </c>
      <c r="I626" s="62">
        <v>44564</v>
      </c>
      <c r="J626" s="64" t="s">
        <v>814</v>
      </c>
      <c r="K626" s="64"/>
      <c r="L626" s="64"/>
      <c r="M626" s="64" t="s">
        <v>191</v>
      </c>
      <c r="N626" s="64" t="s">
        <v>813</v>
      </c>
      <c r="O626" s="64" t="s">
        <v>447</v>
      </c>
      <c r="P626" s="64" t="s">
        <v>434</v>
      </c>
      <c r="Q626" s="64">
        <v>1</v>
      </c>
      <c r="R626" s="64">
        <v>1</v>
      </c>
      <c r="S626" s="64">
        <v>0</v>
      </c>
      <c r="T626" s="65" t="s">
        <v>801</v>
      </c>
      <c r="U626" s="64"/>
    </row>
    <row r="627" spans="2:21" x14ac:dyDescent="0.3">
      <c r="B627" s="62" t="s">
        <v>786</v>
      </c>
      <c r="C627" s="63" t="s">
        <v>791</v>
      </c>
      <c r="D627" s="64"/>
      <c r="E627" s="64" t="s">
        <v>1234</v>
      </c>
      <c r="F627" s="64" t="s">
        <v>1235</v>
      </c>
      <c r="G627" s="64" t="s">
        <v>1236</v>
      </c>
      <c r="H627" s="64" t="s">
        <v>1237</v>
      </c>
      <c r="I627" s="62">
        <v>44687</v>
      </c>
      <c r="J627" s="64" t="s">
        <v>814</v>
      </c>
      <c r="K627" s="64"/>
      <c r="L627" s="64"/>
      <c r="M627" s="64" t="s">
        <v>191</v>
      </c>
      <c r="N627" s="64" t="s">
        <v>813</v>
      </c>
      <c r="O627" s="64" t="s">
        <v>447</v>
      </c>
      <c r="P627" s="64" t="s">
        <v>434</v>
      </c>
      <c r="Q627" s="64">
        <v>1</v>
      </c>
      <c r="R627" s="64">
        <v>1</v>
      </c>
      <c r="S627" s="64">
        <v>0</v>
      </c>
      <c r="T627" s="65" t="s">
        <v>773</v>
      </c>
      <c r="U627" s="64"/>
    </row>
    <row r="628" spans="2:21" x14ac:dyDescent="0.3">
      <c r="B628" s="62" t="s">
        <v>786</v>
      </c>
      <c r="C628" s="63" t="s">
        <v>791</v>
      </c>
      <c r="D628" s="64"/>
      <c r="E628" s="64" t="s">
        <v>1238</v>
      </c>
      <c r="F628" s="64" t="s">
        <v>1239</v>
      </c>
      <c r="G628" s="64" t="s">
        <v>1240</v>
      </c>
      <c r="H628" s="64" t="s">
        <v>1241</v>
      </c>
      <c r="I628" s="62">
        <v>43782</v>
      </c>
      <c r="J628" s="64" t="s">
        <v>814</v>
      </c>
      <c r="K628" s="64"/>
      <c r="L628" s="64"/>
      <c r="M628" s="64" t="s">
        <v>191</v>
      </c>
      <c r="N628" s="64" t="s">
        <v>813</v>
      </c>
      <c r="O628" s="64" t="s">
        <v>447</v>
      </c>
      <c r="P628" s="64" t="s">
        <v>434</v>
      </c>
      <c r="Q628" s="64">
        <v>1</v>
      </c>
      <c r="R628" s="64">
        <v>1</v>
      </c>
      <c r="S628" s="64">
        <v>0</v>
      </c>
      <c r="T628" s="65" t="s">
        <v>773</v>
      </c>
      <c r="U628" s="64"/>
    </row>
    <row r="629" spans="2:21" x14ac:dyDescent="0.3">
      <c r="B629" s="62" t="s">
        <v>769</v>
      </c>
      <c r="C629" s="63" t="s">
        <v>612</v>
      </c>
      <c r="D629" s="64"/>
      <c r="E629" s="64" t="s">
        <v>1242</v>
      </c>
      <c r="F629" s="64" t="s">
        <v>1243</v>
      </c>
      <c r="G629" s="64" t="s">
        <v>1244</v>
      </c>
      <c r="H629" s="64" t="s">
        <v>1245</v>
      </c>
      <c r="I629" s="62">
        <v>43731</v>
      </c>
      <c r="J629" s="64" t="s">
        <v>820</v>
      </c>
      <c r="K629" s="64"/>
      <c r="L629" s="64"/>
      <c r="M629" s="64" t="s">
        <v>245</v>
      </c>
      <c r="N629" s="64" t="s">
        <v>194</v>
      </c>
      <c r="O629" s="64" t="s">
        <v>461</v>
      </c>
      <c r="P629" s="64" t="s">
        <v>434</v>
      </c>
      <c r="Q629" s="64">
        <v>1</v>
      </c>
      <c r="R629" s="64">
        <v>1</v>
      </c>
      <c r="S629" s="64">
        <v>0</v>
      </c>
      <c r="T629" s="65" t="s">
        <v>773</v>
      </c>
      <c r="U629" s="64"/>
    </row>
    <row r="630" spans="2:21" x14ac:dyDescent="0.3">
      <c r="B630" s="62" t="s">
        <v>774</v>
      </c>
      <c r="C630" s="63" t="s">
        <v>612</v>
      </c>
      <c r="D630" s="64"/>
      <c r="E630" s="64" t="s">
        <v>1246</v>
      </c>
      <c r="F630" s="64" t="s">
        <v>1247</v>
      </c>
      <c r="G630" s="64" t="s">
        <v>1248</v>
      </c>
      <c r="H630" s="64" t="s">
        <v>1249</v>
      </c>
      <c r="I630" s="62">
        <v>43153</v>
      </c>
      <c r="J630" s="64" t="s">
        <v>820</v>
      </c>
      <c r="K630" s="64"/>
      <c r="L630" s="64"/>
      <c r="M630" s="64" t="s">
        <v>244</v>
      </c>
      <c r="N630" s="64" t="s">
        <v>194</v>
      </c>
      <c r="O630" s="64" t="s">
        <v>461</v>
      </c>
      <c r="P630" s="64" t="s">
        <v>434</v>
      </c>
      <c r="Q630" s="64">
        <v>1</v>
      </c>
      <c r="R630" s="64">
        <v>1</v>
      </c>
      <c r="S630" s="64">
        <v>0</v>
      </c>
      <c r="T630" s="65" t="s">
        <v>773</v>
      </c>
      <c r="U630" s="64"/>
    </row>
    <row r="631" spans="2:21" x14ac:dyDescent="0.3">
      <c r="B631" s="62" t="s">
        <v>774</v>
      </c>
      <c r="C631" s="63" t="s">
        <v>612</v>
      </c>
      <c r="D631" s="64"/>
      <c r="E631" s="64" t="s">
        <v>1250</v>
      </c>
      <c r="F631" s="64" t="s">
        <v>1251</v>
      </c>
      <c r="G631" s="64" t="s">
        <v>1252</v>
      </c>
      <c r="H631" s="64" t="s">
        <v>1253</v>
      </c>
      <c r="I631" s="62">
        <v>44757</v>
      </c>
      <c r="J631" s="64" t="s">
        <v>820</v>
      </c>
      <c r="K631" s="64"/>
      <c r="L631" s="64"/>
      <c r="M631" s="64" t="s">
        <v>244</v>
      </c>
      <c r="N631" s="64" t="s">
        <v>194</v>
      </c>
      <c r="O631" s="64" t="s">
        <v>461</v>
      </c>
      <c r="P631" s="64" t="s">
        <v>434</v>
      </c>
      <c r="Q631" s="64">
        <v>1</v>
      </c>
      <c r="R631" s="64">
        <v>1</v>
      </c>
      <c r="S631" s="64">
        <v>0</v>
      </c>
      <c r="T631" s="65" t="s">
        <v>773</v>
      </c>
      <c r="U631" s="64"/>
    </row>
    <row r="632" spans="2:21" x14ac:dyDescent="0.3">
      <c r="B632" s="62" t="s">
        <v>774</v>
      </c>
      <c r="C632" s="63" t="s">
        <v>612</v>
      </c>
      <c r="D632" s="64"/>
      <c r="E632" s="64" t="s">
        <v>1254</v>
      </c>
      <c r="F632" s="64" t="s">
        <v>1255</v>
      </c>
      <c r="G632" s="64" t="s">
        <v>1256</v>
      </c>
      <c r="H632" s="64" t="s">
        <v>1257</v>
      </c>
      <c r="I632" s="62">
        <v>44017</v>
      </c>
      <c r="J632" s="64" t="s">
        <v>820</v>
      </c>
      <c r="K632" s="64"/>
      <c r="L632" s="64"/>
      <c r="M632" s="64" t="s">
        <v>244</v>
      </c>
      <c r="N632" s="64" t="s">
        <v>194</v>
      </c>
      <c r="O632" s="64" t="s">
        <v>461</v>
      </c>
      <c r="P632" s="64" t="s">
        <v>434</v>
      </c>
      <c r="Q632" s="64">
        <v>1</v>
      </c>
      <c r="R632" s="64">
        <v>1</v>
      </c>
      <c r="S632" s="64">
        <v>0</v>
      </c>
      <c r="T632" s="65" t="s">
        <v>773</v>
      </c>
      <c r="U632" s="64"/>
    </row>
    <row r="633" spans="2:21" x14ac:dyDescent="0.3">
      <c r="B633" s="62" t="s">
        <v>774</v>
      </c>
      <c r="C633" s="63" t="s">
        <v>612</v>
      </c>
      <c r="D633" s="64"/>
      <c r="E633" s="64" t="s">
        <v>1258</v>
      </c>
      <c r="F633" s="64" t="s">
        <v>1259</v>
      </c>
      <c r="G633" s="64" t="s">
        <v>1260</v>
      </c>
      <c r="H633" s="64" t="s">
        <v>1261</v>
      </c>
      <c r="I633" s="62">
        <v>44109</v>
      </c>
      <c r="J633" s="64" t="s">
        <v>820</v>
      </c>
      <c r="K633" s="64"/>
      <c r="L633" s="64"/>
      <c r="M633" s="64" t="s">
        <v>244</v>
      </c>
      <c r="N633" s="64" t="s">
        <v>194</v>
      </c>
      <c r="O633" s="64" t="s">
        <v>461</v>
      </c>
      <c r="P633" s="64" t="s">
        <v>434</v>
      </c>
      <c r="Q633" s="64">
        <v>1</v>
      </c>
      <c r="R633" s="64">
        <v>1</v>
      </c>
      <c r="S633" s="64">
        <v>0</v>
      </c>
      <c r="T633" s="65" t="s">
        <v>773</v>
      </c>
      <c r="U633" s="64"/>
    </row>
    <row r="634" spans="2:21" x14ac:dyDescent="0.3">
      <c r="B634" s="62" t="s">
        <v>774</v>
      </c>
      <c r="C634" s="63" t="s">
        <v>612</v>
      </c>
      <c r="D634" s="64"/>
      <c r="E634" s="64" t="s">
        <v>1262</v>
      </c>
      <c r="F634" s="64" t="s">
        <v>1263</v>
      </c>
      <c r="G634" s="64" t="s">
        <v>1264</v>
      </c>
      <c r="H634" s="64" t="s">
        <v>1265</v>
      </c>
      <c r="I634" s="62">
        <v>44044</v>
      </c>
      <c r="J634" s="64" t="s">
        <v>820</v>
      </c>
      <c r="K634" s="64"/>
      <c r="L634" s="64"/>
      <c r="M634" s="64" t="s">
        <v>1266</v>
      </c>
      <c r="N634" s="64" t="s">
        <v>194</v>
      </c>
      <c r="O634" s="64" t="s">
        <v>461</v>
      </c>
      <c r="P634" s="64" t="s">
        <v>434</v>
      </c>
      <c r="Q634" s="64">
        <v>1</v>
      </c>
      <c r="R634" s="64">
        <v>1</v>
      </c>
      <c r="S634" s="64">
        <v>0</v>
      </c>
      <c r="T634" s="65" t="s">
        <v>773</v>
      </c>
      <c r="U634" s="64"/>
    </row>
    <row r="635" spans="2:21" x14ac:dyDescent="0.3">
      <c r="B635" s="62" t="s">
        <v>774</v>
      </c>
      <c r="C635" s="63" t="s">
        <v>612</v>
      </c>
      <c r="D635" s="64"/>
      <c r="E635" s="64" t="s">
        <v>1267</v>
      </c>
      <c r="F635" s="64" t="s">
        <v>1268</v>
      </c>
      <c r="G635" s="64" t="s">
        <v>1269</v>
      </c>
      <c r="H635" s="64" t="s">
        <v>1270</v>
      </c>
      <c r="I635" s="62">
        <v>44638</v>
      </c>
      <c r="J635" s="64" t="s">
        <v>820</v>
      </c>
      <c r="K635" s="64"/>
      <c r="L635" s="64"/>
      <c r="M635" s="64" t="s">
        <v>244</v>
      </c>
      <c r="N635" s="64" t="s">
        <v>194</v>
      </c>
      <c r="O635" s="64" t="s">
        <v>461</v>
      </c>
      <c r="P635" s="64" t="s">
        <v>434</v>
      </c>
      <c r="Q635" s="64">
        <v>1</v>
      </c>
      <c r="R635" s="64">
        <v>1</v>
      </c>
      <c r="S635" s="64">
        <v>0</v>
      </c>
      <c r="T635" s="65" t="s">
        <v>773</v>
      </c>
      <c r="U635" s="64"/>
    </row>
    <row r="636" spans="2:21" x14ac:dyDescent="0.3">
      <c r="B636" s="62" t="s">
        <v>769</v>
      </c>
      <c r="C636" s="63" t="s">
        <v>612</v>
      </c>
      <c r="D636" s="64"/>
      <c r="E636" s="64" t="s">
        <v>1271</v>
      </c>
      <c r="F636" s="64" t="s">
        <v>1272</v>
      </c>
      <c r="G636" s="64" t="s">
        <v>1273</v>
      </c>
      <c r="H636" s="64" t="s">
        <v>1274</v>
      </c>
      <c r="I636" s="62">
        <v>44446</v>
      </c>
      <c r="J636" s="64" t="s">
        <v>820</v>
      </c>
      <c r="K636" s="64"/>
      <c r="L636" s="64"/>
      <c r="M636" s="64" t="s">
        <v>244</v>
      </c>
      <c r="N636" s="64" t="s">
        <v>194</v>
      </c>
      <c r="O636" s="64" t="s">
        <v>461</v>
      </c>
      <c r="P636" s="64" t="s">
        <v>434</v>
      </c>
      <c r="Q636" s="64">
        <v>1</v>
      </c>
      <c r="R636" s="64">
        <v>1</v>
      </c>
      <c r="S636" s="64">
        <v>0</v>
      </c>
      <c r="T636" s="65" t="s">
        <v>773</v>
      </c>
      <c r="U636" s="64"/>
    </row>
    <row r="637" spans="2:21" x14ac:dyDescent="0.3">
      <c r="B637" s="62" t="s">
        <v>769</v>
      </c>
      <c r="C637" s="63" t="s">
        <v>612</v>
      </c>
      <c r="D637" s="64"/>
      <c r="E637" s="64" t="s">
        <v>1275</v>
      </c>
      <c r="F637" s="64" t="s">
        <v>1276</v>
      </c>
      <c r="G637" s="64" t="s">
        <v>1277</v>
      </c>
      <c r="H637" s="64" t="s">
        <v>1278</v>
      </c>
      <c r="I637" s="62">
        <v>44821</v>
      </c>
      <c r="J637" s="64" t="s">
        <v>820</v>
      </c>
      <c r="K637" s="64"/>
      <c r="L637" s="64"/>
      <c r="M637" s="64" t="s">
        <v>244</v>
      </c>
      <c r="N637" s="64" t="s">
        <v>194</v>
      </c>
      <c r="O637" s="64" t="s">
        <v>461</v>
      </c>
      <c r="P637" s="64" t="s">
        <v>434</v>
      </c>
      <c r="Q637" s="64">
        <v>1</v>
      </c>
      <c r="R637" s="64">
        <v>1</v>
      </c>
      <c r="S637" s="64">
        <v>0</v>
      </c>
      <c r="T637" s="65" t="s">
        <v>773</v>
      </c>
      <c r="U637" s="64"/>
    </row>
    <row r="638" spans="2:21" x14ac:dyDescent="0.3">
      <c r="B638" s="62" t="s">
        <v>769</v>
      </c>
      <c r="C638" s="63" t="s">
        <v>612</v>
      </c>
      <c r="D638" s="64"/>
      <c r="E638" s="64" t="s">
        <v>1279</v>
      </c>
      <c r="F638" s="64" t="s">
        <v>1280</v>
      </c>
      <c r="G638" s="64" t="s">
        <v>1281</v>
      </c>
      <c r="H638" s="64" t="s">
        <v>1282</v>
      </c>
      <c r="I638" s="62">
        <v>44569</v>
      </c>
      <c r="J638" s="64" t="s">
        <v>820</v>
      </c>
      <c r="K638" s="64"/>
      <c r="L638" s="64"/>
      <c r="M638" s="64" t="s">
        <v>1283</v>
      </c>
      <c r="N638" s="64" t="s">
        <v>194</v>
      </c>
      <c r="O638" s="64" t="s">
        <v>461</v>
      </c>
      <c r="P638" s="64" t="s">
        <v>434</v>
      </c>
      <c r="Q638" s="64">
        <v>1</v>
      </c>
      <c r="R638" s="64">
        <v>1</v>
      </c>
      <c r="S638" s="64">
        <v>0</v>
      </c>
      <c r="T638" s="65" t="s">
        <v>773</v>
      </c>
      <c r="U638" s="64"/>
    </row>
    <row r="639" spans="2:21" x14ac:dyDescent="0.3">
      <c r="B639" s="62" t="s">
        <v>769</v>
      </c>
      <c r="C639" s="63" t="s">
        <v>612</v>
      </c>
      <c r="D639" s="64"/>
      <c r="E639" s="64" t="s">
        <v>1284</v>
      </c>
      <c r="F639" s="64" t="s">
        <v>1285</v>
      </c>
      <c r="G639" s="64" t="s">
        <v>1286</v>
      </c>
      <c r="H639" s="64" t="s">
        <v>1287</v>
      </c>
      <c r="I639" s="62">
        <v>44565</v>
      </c>
      <c r="J639" s="64" t="s">
        <v>820</v>
      </c>
      <c r="K639" s="64"/>
      <c r="L639" s="64"/>
      <c r="M639" s="64" t="s">
        <v>250</v>
      </c>
      <c r="N639" s="64" t="s">
        <v>194</v>
      </c>
      <c r="O639" s="64" t="s">
        <v>461</v>
      </c>
      <c r="P639" s="64" t="s">
        <v>434</v>
      </c>
      <c r="Q639" s="64">
        <v>1</v>
      </c>
      <c r="R639" s="64">
        <v>1</v>
      </c>
      <c r="S639" s="64">
        <v>0</v>
      </c>
      <c r="T639" s="65" t="s">
        <v>773</v>
      </c>
      <c r="U639" s="64"/>
    </row>
    <row r="640" spans="2:21" x14ac:dyDescent="0.3">
      <c r="B640" s="62" t="s">
        <v>778</v>
      </c>
      <c r="C640" s="63" t="s">
        <v>612</v>
      </c>
      <c r="D640" s="64"/>
      <c r="E640" s="64" t="s">
        <v>1288</v>
      </c>
      <c r="F640" s="64" t="s">
        <v>1289</v>
      </c>
      <c r="G640" s="64" t="s">
        <v>1290</v>
      </c>
      <c r="H640" s="64" t="s">
        <v>1291</v>
      </c>
      <c r="I640" s="62">
        <v>42750</v>
      </c>
      <c r="J640" s="64" t="s">
        <v>820</v>
      </c>
      <c r="K640" s="64"/>
      <c r="L640" s="64"/>
      <c r="M640" s="64" t="s">
        <v>245</v>
      </c>
      <c r="N640" s="64" t="s">
        <v>194</v>
      </c>
      <c r="O640" s="64" t="s">
        <v>461</v>
      </c>
      <c r="P640" s="64" t="s">
        <v>434</v>
      </c>
      <c r="Q640" s="64">
        <v>1</v>
      </c>
      <c r="R640" s="64">
        <v>1</v>
      </c>
      <c r="S640" s="64">
        <v>0</v>
      </c>
      <c r="T640" s="65" t="s">
        <v>773</v>
      </c>
      <c r="U640" s="64"/>
    </row>
    <row r="641" spans="2:21" x14ac:dyDescent="0.3">
      <c r="B641" s="62" t="s">
        <v>774</v>
      </c>
      <c r="C641" s="63" t="s">
        <v>612</v>
      </c>
      <c r="D641" s="64"/>
      <c r="E641" s="64" t="s">
        <v>1292</v>
      </c>
      <c r="F641" s="64" t="s">
        <v>1293</v>
      </c>
      <c r="G641" s="64" t="s">
        <v>1294</v>
      </c>
      <c r="H641" s="64" t="s">
        <v>1295</v>
      </c>
      <c r="I641" s="62">
        <v>43479</v>
      </c>
      <c r="J641" s="64" t="s">
        <v>820</v>
      </c>
      <c r="K641" s="64"/>
      <c r="L641" s="64"/>
      <c r="M641" s="64" t="s">
        <v>244</v>
      </c>
      <c r="N641" s="64" t="s">
        <v>194</v>
      </c>
      <c r="O641" s="64" t="s">
        <v>461</v>
      </c>
      <c r="P641" s="64" t="s">
        <v>434</v>
      </c>
      <c r="Q641" s="64">
        <v>1</v>
      </c>
      <c r="R641" s="64">
        <v>1</v>
      </c>
      <c r="S641" s="64">
        <v>0</v>
      </c>
      <c r="T641" s="65" t="s">
        <v>773</v>
      </c>
      <c r="U641" s="64"/>
    </row>
    <row r="642" spans="2:21" x14ac:dyDescent="0.3">
      <c r="B642" s="62" t="s">
        <v>769</v>
      </c>
      <c r="C642" s="63" t="s">
        <v>612</v>
      </c>
      <c r="D642" s="64"/>
      <c r="E642" s="64" t="s">
        <v>1296</v>
      </c>
      <c r="F642" s="64" t="s">
        <v>1297</v>
      </c>
      <c r="G642" s="64" t="s">
        <v>1298</v>
      </c>
      <c r="H642" s="64" t="s">
        <v>1299</v>
      </c>
      <c r="I642" s="62">
        <v>44455</v>
      </c>
      <c r="J642" s="64" t="s">
        <v>820</v>
      </c>
      <c r="K642" s="64"/>
      <c r="L642" s="64"/>
      <c r="M642" s="64" t="s">
        <v>1300</v>
      </c>
      <c r="N642" s="64" t="s">
        <v>194</v>
      </c>
      <c r="O642" s="64" t="s">
        <v>461</v>
      </c>
      <c r="P642" s="64" t="s">
        <v>434</v>
      </c>
      <c r="Q642" s="64">
        <v>1</v>
      </c>
      <c r="R642" s="64">
        <v>1</v>
      </c>
      <c r="S642" s="64">
        <v>0</v>
      </c>
      <c r="T642" s="65" t="s">
        <v>773</v>
      </c>
      <c r="U642" s="64"/>
    </row>
    <row r="643" spans="2:21" x14ac:dyDescent="0.3">
      <c r="B643" s="62" t="s">
        <v>774</v>
      </c>
      <c r="C643" s="63" t="s">
        <v>612</v>
      </c>
      <c r="D643" s="64"/>
      <c r="E643" s="64" t="s">
        <v>1301</v>
      </c>
      <c r="F643" s="64" t="s">
        <v>1302</v>
      </c>
      <c r="G643" s="64" t="s">
        <v>1303</v>
      </c>
      <c r="H643" s="64" t="s">
        <v>1304</v>
      </c>
      <c r="I643" s="62">
        <v>44256</v>
      </c>
      <c r="J643" s="64" t="s">
        <v>820</v>
      </c>
      <c r="K643" s="64"/>
      <c r="L643" s="64"/>
      <c r="M643" s="64" t="s">
        <v>244</v>
      </c>
      <c r="N643" s="64" t="s">
        <v>194</v>
      </c>
      <c r="O643" s="64" t="s">
        <v>461</v>
      </c>
      <c r="P643" s="64" t="s">
        <v>434</v>
      </c>
      <c r="Q643" s="64">
        <v>1</v>
      </c>
      <c r="R643" s="64">
        <v>1</v>
      </c>
      <c r="S643" s="64">
        <v>0</v>
      </c>
      <c r="T643" s="65" t="s">
        <v>773</v>
      </c>
      <c r="U643" s="64"/>
    </row>
    <row r="644" spans="2:21" x14ac:dyDescent="0.3">
      <c r="B644" s="62" t="s">
        <v>769</v>
      </c>
      <c r="C644" s="63" t="s">
        <v>612</v>
      </c>
      <c r="D644" s="64"/>
      <c r="E644" s="64" t="s">
        <v>1305</v>
      </c>
      <c r="F644" s="64" t="s">
        <v>1306</v>
      </c>
      <c r="G644" s="64" t="s">
        <v>1307</v>
      </c>
      <c r="H644" s="64" t="s">
        <v>1308</v>
      </c>
      <c r="I644" s="62">
        <v>43620</v>
      </c>
      <c r="J644" s="64" t="s">
        <v>820</v>
      </c>
      <c r="K644" s="64"/>
      <c r="L644" s="64"/>
      <c r="M644" s="64" t="s">
        <v>244</v>
      </c>
      <c r="N644" s="64" t="s">
        <v>194</v>
      </c>
      <c r="O644" s="64" t="s">
        <v>461</v>
      </c>
      <c r="P644" s="64" t="s">
        <v>434</v>
      </c>
      <c r="Q644" s="64">
        <v>1</v>
      </c>
      <c r="R644" s="64">
        <v>1</v>
      </c>
      <c r="S644" s="64">
        <v>0</v>
      </c>
      <c r="T644" s="65" t="s">
        <v>773</v>
      </c>
      <c r="U644" s="64"/>
    </row>
    <row r="645" spans="2:21" x14ac:dyDescent="0.3">
      <c r="B645" s="62" t="s">
        <v>778</v>
      </c>
      <c r="C645" s="63" t="s">
        <v>612</v>
      </c>
      <c r="D645" s="64"/>
      <c r="E645" s="64" t="s">
        <v>1309</v>
      </c>
      <c r="F645" s="64" t="s">
        <v>1310</v>
      </c>
      <c r="G645" s="64" t="s">
        <v>1311</v>
      </c>
      <c r="H645" s="64" t="s">
        <v>1312</v>
      </c>
      <c r="I645" s="62">
        <v>43657</v>
      </c>
      <c r="J645" s="64" t="s">
        <v>820</v>
      </c>
      <c r="K645" s="64"/>
      <c r="L645" s="64"/>
      <c r="M645" s="64" t="s">
        <v>1313</v>
      </c>
      <c r="N645" s="64" t="s">
        <v>194</v>
      </c>
      <c r="O645" s="64" t="s">
        <v>461</v>
      </c>
      <c r="P645" s="64" t="s">
        <v>434</v>
      </c>
      <c r="Q645" s="64">
        <v>1</v>
      </c>
      <c r="R645" s="64">
        <v>1</v>
      </c>
      <c r="S645" s="64">
        <v>0</v>
      </c>
      <c r="T645" s="65" t="s">
        <v>773</v>
      </c>
      <c r="U645" s="64"/>
    </row>
    <row r="646" spans="2:21" x14ac:dyDescent="0.3">
      <c r="B646" s="62" t="s">
        <v>778</v>
      </c>
      <c r="C646" s="63" t="s">
        <v>612</v>
      </c>
      <c r="D646" s="64"/>
      <c r="E646" s="64" t="s">
        <v>1314</v>
      </c>
      <c r="F646" s="64" t="s">
        <v>1315</v>
      </c>
      <c r="G646" s="64" t="s">
        <v>1316</v>
      </c>
      <c r="H646" s="64" t="s">
        <v>1317</v>
      </c>
      <c r="I646" s="62">
        <v>44023</v>
      </c>
      <c r="J646" s="64" t="s">
        <v>820</v>
      </c>
      <c r="K646" s="64"/>
      <c r="L646" s="64"/>
      <c r="M646" s="64" t="s">
        <v>244</v>
      </c>
      <c r="N646" s="64" t="s">
        <v>194</v>
      </c>
      <c r="O646" s="64" t="s">
        <v>461</v>
      </c>
      <c r="P646" s="64" t="s">
        <v>434</v>
      </c>
      <c r="Q646" s="64">
        <v>1</v>
      </c>
      <c r="R646" s="64">
        <v>1</v>
      </c>
      <c r="S646" s="64">
        <v>0</v>
      </c>
      <c r="T646" s="65" t="s">
        <v>773</v>
      </c>
      <c r="U646" s="64"/>
    </row>
    <row r="647" spans="2:21" x14ac:dyDescent="0.3">
      <c r="B647" s="62" t="s">
        <v>774</v>
      </c>
      <c r="C647" s="63" t="s">
        <v>612</v>
      </c>
      <c r="D647" s="64"/>
      <c r="E647" s="64" t="s">
        <v>1318</v>
      </c>
      <c r="F647" s="64" t="s">
        <v>1319</v>
      </c>
      <c r="G647" s="64" t="s">
        <v>1320</v>
      </c>
      <c r="H647" s="64" t="s">
        <v>1321</v>
      </c>
      <c r="I647" s="62">
        <v>43715</v>
      </c>
      <c r="J647" s="64" t="s">
        <v>820</v>
      </c>
      <c r="K647" s="64"/>
      <c r="L647" s="64"/>
      <c r="M647" s="64" t="s">
        <v>245</v>
      </c>
      <c r="N647" s="64" t="s">
        <v>194</v>
      </c>
      <c r="O647" s="64" t="s">
        <v>461</v>
      </c>
      <c r="P647" s="64" t="s">
        <v>434</v>
      </c>
      <c r="Q647" s="64">
        <v>1</v>
      </c>
      <c r="R647" s="64">
        <v>1</v>
      </c>
      <c r="S647" s="64">
        <v>0</v>
      </c>
      <c r="T647" s="65" t="s">
        <v>773</v>
      </c>
      <c r="U647" s="64"/>
    </row>
    <row r="648" spans="2:21" x14ac:dyDescent="0.3">
      <c r="B648" s="62" t="s">
        <v>774</v>
      </c>
      <c r="C648" s="63" t="s">
        <v>612</v>
      </c>
      <c r="D648" s="64"/>
      <c r="E648" s="64" t="s">
        <v>810</v>
      </c>
      <c r="F648" s="64" t="s">
        <v>1322</v>
      </c>
      <c r="G648" s="64" t="s">
        <v>1323</v>
      </c>
      <c r="H648" s="64" t="s">
        <v>1324</v>
      </c>
      <c r="I648" s="62">
        <v>42613</v>
      </c>
      <c r="J648" s="64" t="s">
        <v>820</v>
      </c>
      <c r="K648" s="64"/>
      <c r="L648" s="64"/>
      <c r="M648" s="64" t="s">
        <v>244</v>
      </c>
      <c r="N648" s="64" t="s">
        <v>194</v>
      </c>
      <c r="O648" s="64" t="s">
        <v>461</v>
      </c>
      <c r="P648" s="64" t="s">
        <v>434</v>
      </c>
      <c r="Q648" s="64">
        <v>1</v>
      </c>
      <c r="R648" s="64">
        <v>1</v>
      </c>
      <c r="S648" s="64">
        <v>0</v>
      </c>
      <c r="T648" s="65" t="s">
        <v>773</v>
      </c>
      <c r="U648" s="64"/>
    </row>
    <row r="649" spans="2:21" x14ac:dyDescent="0.3">
      <c r="B649" s="62" t="s">
        <v>769</v>
      </c>
      <c r="C649" s="63" t="s">
        <v>612</v>
      </c>
      <c r="D649" s="64"/>
      <c r="E649" s="64" t="s">
        <v>1325</v>
      </c>
      <c r="F649" s="64" t="s">
        <v>1326</v>
      </c>
      <c r="G649" s="64" t="s">
        <v>1327</v>
      </c>
      <c r="H649" s="64" t="s">
        <v>1328</v>
      </c>
      <c r="I649" s="62">
        <v>44791</v>
      </c>
      <c r="J649" s="64" t="s">
        <v>820</v>
      </c>
      <c r="K649" s="64"/>
      <c r="L649" s="64"/>
      <c r="M649" s="64" t="s">
        <v>244</v>
      </c>
      <c r="N649" s="64" t="s">
        <v>194</v>
      </c>
      <c r="O649" s="64" t="s">
        <v>461</v>
      </c>
      <c r="P649" s="64" t="s">
        <v>434</v>
      </c>
      <c r="Q649" s="64">
        <v>1</v>
      </c>
      <c r="R649" s="64">
        <v>1</v>
      </c>
      <c r="S649" s="64">
        <v>0</v>
      </c>
      <c r="T649" s="65" t="s">
        <v>773</v>
      </c>
      <c r="U649" s="64"/>
    </row>
    <row r="650" spans="2:21" x14ac:dyDescent="0.3">
      <c r="B650" s="62" t="s">
        <v>769</v>
      </c>
      <c r="C650" s="63" t="s">
        <v>612</v>
      </c>
      <c r="D650" s="64"/>
      <c r="E650" s="64" t="s">
        <v>1329</v>
      </c>
      <c r="F650" s="64" t="s">
        <v>1330</v>
      </c>
      <c r="G650" s="64" t="s">
        <v>1331</v>
      </c>
      <c r="H650" s="64" t="s">
        <v>1332</v>
      </c>
      <c r="I650" s="62">
        <v>44263</v>
      </c>
      <c r="J650" s="64" t="s">
        <v>820</v>
      </c>
      <c r="K650" s="64"/>
      <c r="L650" s="64"/>
      <c r="M650" s="64" t="s">
        <v>244</v>
      </c>
      <c r="N650" s="64" t="s">
        <v>194</v>
      </c>
      <c r="O650" s="64" t="s">
        <v>461</v>
      </c>
      <c r="P650" s="64" t="s">
        <v>434</v>
      </c>
      <c r="Q650" s="64">
        <v>1</v>
      </c>
      <c r="R650" s="64">
        <v>1</v>
      </c>
      <c r="S650" s="64">
        <v>0</v>
      </c>
      <c r="T650" s="65" t="s">
        <v>773</v>
      </c>
      <c r="U650" s="64"/>
    </row>
    <row r="651" spans="2:21" x14ac:dyDescent="0.3">
      <c r="B651" s="62" t="s">
        <v>769</v>
      </c>
      <c r="C651" s="63" t="s">
        <v>612</v>
      </c>
      <c r="D651" s="64"/>
      <c r="E651" s="64" t="s">
        <v>1333</v>
      </c>
      <c r="F651" s="64" t="s">
        <v>1334</v>
      </c>
      <c r="G651" s="64" t="s">
        <v>1335</v>
      </c>
      <c r="H651" s="64" t="s">
        <v>1336</v>
      </c>
      <c r="I651" s="62">
        <v>43517</v>
      </c>
      <c r="J651" s="64" t="s">
        <v>820</v>
      </c>
      <c r="K651" s="64"/>
      <c r="L651" s="64"/>
      <c r="M651" s="64" t="s">
        <v>1337</v>
      </c>
      <c r="N651" s="64" t="s">
        <v>194</v>
      </c>
      <c r="O651" s="64" t="s">
        <v>461</v>
      </c>
      <c r="P651" s="64" t="s">
        <v>434</v>
      </c>
      <c r="Q651" s="64">
        <v>1</v>
      </c>
      <c r="R651" s="64">
        <v>1</v>
      </c>
      <c r="S651" s="64">
        <v>0</v>
      </c>
      <c r="T651" s="65" t="s">
        <v>773</v>
      </c>
      <c r="U651" s="64"/>
    </row>
    <row r="652" spans="2:21" x14ac:dyDescent="0.3">
      <c r="B652" s="62" t="s">
        <v>778</v>
      </c>
      <c r="C652" s="63" t="s">
        <v>612</v>
      </c>
      <c r="D652" s="64"/>
      <c r="E652" s="64" t="s">
        <v>1338</v>
      </c>
      <c r="F652" s="64" t="s">
        <v>1339</v>
      </c>
      <c r="G652" s="64" t="s">
        <v>1340</v>
      </c>
      <c r="H652" s="64" t="s">
        <v>1341</v>
      </c>
      <c r="I652" s="62">
        <v>44209</v>
      </c>
      <c r="J652" s="64" t="s">
        <v>820</v>
      </c>
      <c r="K652" s="64"/>
      <c r="L652" s="64"/>
      <c r="M652" s="64" t="s">
        <v>244</v>
      </c>
      <c r="N652" s="64" t="s">
        <v>194</v>
      </c>
      <c r="O652" s="64" t="s">
        <v>461</v>
      </c>
      <c r="P652" s="64" t="s">
        <v>434</v>
      </c>
      <c r="Q652" s="64">
        <v>1</v>
      </c>
      <c r="R652" s="64">
        <v>1</v>
      </c>
      <c r="S652" s="64">
        <v>0</v>
      </c>
      <c r="T652" s="65" t="s">
        <v>773</v>
      </c>
      <c r="U652" s="64"/>
    </row>
    <row r="653" spans="2:21" x14ac:dyDescent="0.3">
      <c r="B653" s="62" t="s">
        <v>778</v>
      </c>
      <c r="C653" s="63" t="s">
        <v>612</v>
      </c>
      <c r="D653" s="64"/>
      <c r="E653" s="64" t="s">
        <v>1342</v>
      </c>
      <c r="F653" s="64" t="s">
        <v>1343</v>
      </c>
      <c r="G653" s="64" t="s">
        <v>1344</v>
      </c>
      <c r="H653" s="64" t="s">
        <v>1345</v>
      </c>
      <c r="I653" s="62">
        <v>43657</v>
      </c>
      <c r="J653" s="64" t="s">
        <v>820</v>
      </c>
      <c r="K653" s="64"/>
      <c r="L653" s="64"/>
      <c r="M653" s="64" t="s">
        <v>244</v>
      </c>
      <c r="N653" s="64" t="s">
        <v>194</v>
      </c>
      <c r="O653" s="64" t="s">
        <v>461</v>
      </c>
      <c r="P653" s="64" t="s">
        <v>434</v>
      </c>
      <c r="Q653" s="64">
        <v>1</v>
      </c>
      <c r="R653" s="64">
        <v>1</v>
      </c>
      <c r="S653" s="64">
        <v>0</v>
      </c>
      <c r="T653" s="65" t="s">
        <v>773</v>
      </c>
      <c r="U653" s="64"/>
    </row>
    <row r="654" spans="2:21" x14ac:dyDescent="0.3">
      <c r="B654" s="62" t="s">
        <v>769</v>
      </c>
      <c r="C654" s="63" t="s">
        <v>612</v>
      </c>
      <c r="D654" s="64"/>
      <c r="E654" s="64" t="s">
        <v>1346</v>
      </c>
      <c r="F654" s="64" t="s">
        <v>1347</v>
      </c>
      <c r="G654" s="64" t="s">
        <v>1348</v>
      </c>
      <c r="H654" s="64" t="s">
        <v>1349</v>
      </c>
      <c r="I654" s="62">
        <v>44499</v>
      </c>
      <c r="J654" s="64" t="s">
        <v>820</v>
      </c>
      <c r="K654" s="64"/>
      <c r="L654" s="64"/>
      <c r="M654" s="64" t="s">
        <v>1350</v>
      </c>
      <c r="N654" s="64" t="s">
        <v>194</v>
      </c>
      <c r="O654" s="64" t="s">
        <v>461</v>
      </c>
      <c r="P654" s="64" t="s">
        <v>434</v>
      </c>
      <c r="Q654" s="64">
        <v>1</v>
      </c>
      <c r="R654" s="64">
        <v>1</v>
      </c>
      <c r="S654" s="64">
        <v>0</v>
      </c>
      <c r="T654" s="65" t="s">
        <v>773</v>
      </c>
      <c r="U654" s="64"/>
    </row>
    <row r="655" spans="2:21" x14ac:dyDescent="0.3">
      <c r="B655" s="62" t="s">
        <v>769</v>
      </c>
      <c r="C655" s="63" t="s">
        <v>612</v>
      </c>
      <c r="D655" s="64"/>
      <c r="E655" s="64" t="s">
        <v>782</v>
      </c>
      <c r="F655" s="64" t="s">
        <v>1351</v>
      </c>
      <c r="G655" s="64" t="s">
        <v>1352</v>
      </c>
      <c r="H655" s="64" t="s">
        <v>1353</v>
      </c>
      <c r="I655" s="62">
        <v>43425</v>
      </c>
      <c r="J655" s="64" t="s">
        <v>820</v>
      </c>
      <c r="K655" s="64"/>
      <c r="L655" s="64"/>
      <c r="M655" s="64" t="s">
        <v>1354</v>
      </c>
      <c r="N655" s="64" t="s">
        <v>194</v>
      </c>
      <c r="O655" s="64" t="s">
        <v>461</v>
      </c>
      <c r="P655" s="64" t="s">
        <v>434</v>
      </c>
      <c r="Q655" s="64">
        <v>1</v>
      </c>
      <c r="R655" s="64">
        <v>1</v>
      </c>
      <c r="S655" s="64">
        <v>0</v>
      </c>
      <c r="T655" s="65" t="s">
        <v>773</v>
      </c>
      <c r="U655" s="64"/>
    </row>
    <row r="656" spans="2:21" x14ac:dyDescent="0.3">
      <c r="B656" s="62" t="s">
        <v>769</v>
      </c>
      <c r="C656" s="63" t="s">
        <v>612</v>
      </c>
      <c r="D656" s="64"/>
      <c r="E656" s="64" t="s">
        <v>1355</v>
      </c>
      <c r="F656" s="64" t="s">
        <v>1356</v>
      </c>
      <c r="G656" s="64" t="s">
        <v>1357</v>
      </c>
      <c r="H656" s="64" t="s">
        <v>1358</v>
      </c>
      <c r="I656" s="62">
        <v>44586</v>
      </c>
      <c r="J656" s="64" t="s">
        <v>820</v>
      </c>
      <c r="K656" s="64"/>
      <c r="L656" s="64"/>
      <c r="M656" s="64" t="s">
        <v>1359</v>
      </c>
      <c r="N656" s="64" t="s">
        <v>194</v>
      </c>
      <c r="O656" s="64" t="s">
        <v>461</v>
      </c>
      <c r="P656" s="64" t="s">
        <v>434</v>
      </c>
      <c r="Q656" s="64">
        <v>1</v>
      </c>
      <c r="R656" s="64">
        <v>1</v>
      </c>
      <c r="S656" s="64">
        <v>0</v>
      </c>
      <c r="T656" s="65" t="s">
        <v>773</v>
      </c>
      <c r="U656" s="64"/>
    </row>
    <row r="657" spans="2:21" x14ac:dyDescent="0.3">
      <c r="B657" s="62" t="s">
        <v>778</v>
      </c>
      <c r="C657" s="63" t="s">
        <v>612</v>
      </c>
      <c r="D657" s="64"/>
      <c r="E657" s="64" t="s">
        <v>771</v>
      </c>
      <c r="F657" s="64" t="s">
        <v>771</v>
      </c>
      <c r="G657" s="64" t="s">
        <v>771</v>
      </c>
      <c r="H657" s="64" t="s">
        <v>771</v>
      </c>
      <c r="I657" s="64" t="s">
        <v>771</v>
      </c>
      <c r="J657" s="64" t="s">
        <v>820</v>
      </c>
      <c r="K657" s="64"/>
      <c r="L657" s="64"/>
      <c r="M657" s="64" t="s">
        <v>244</v>
      </c>
      <c r="N657" s="64" t="s">
        <v>194</v>
      </c>
      <c r="O657" s="64" t="s">
        <v>461</v>
      </c>
      <c r="P657" s="64" t="s">
        <v>421</v>
      </c>
      <c r="Q657" s="64">
        <v>1</v>
      </c>
      <c r="R657" s="64">
        <v>0</v>
      </c>
      <c r="S657" s="64">
        <v>1</v>
      </c>
      <c r="T657" s="65" t="s">
        <v>771</v>
      </c>
      <c r="U657" s="64"/>
    </row>
    <row r="658" spans="2:21" x14ac:dyDescent="0.3">
      <c r="B658" s="62" t="s">
        <v>778</v>
      </c>
      <c r="C658" s="63" t="s">
        <v>784</v>
      </c>
      <c r="D658" s="64"/>
      <c r="E658" s="64" t="s">
        <v>1360</v>
      </c>
      <c r="F658" s="64">
        <v>9745231438</v>
      </c>
      <c r="G658" s="64" t="s">
        <v>1361</v>
      </c>
      <c r="H658" s="64" t="s">
        <v>1362</v>
      </c>
      <c r="I658" s="62">
        <v>44579</v>
      </c>
      <c r="J658" s="64" t="s">
        <v>785</v>
      </c>
      <c r="K658" s="64"/>
      <c r="L658" s="64"/>
      <c r="M658" s="64" t="s">
        <v>1363</v>
      </c>
      <c r="N658" s="64" t="s">
        <v>197</v>
      </c>
      <c r="O658" s="64" t="s">
        <v>449</v>
      </c>
      <c r="P658" s="64" t="s">
        <v>434</v>
      </c>
      <c r="Q658" s="64">
        <v>1</v>
      </c>
      <c r="R658" s="64">
        <v>1</v>
      </c>
      <c r="S658" s="64">
        <v>0</v>
      </c>
      <c r="T658" s="65" t="s">
        <v>773</v>
      </c>
      <c r="U658" s="64"/>
    </row>
    <row r="659" spans="2:21" x14ac:dyDescent="0.3">
      <c r="B659" s="62" t="s">
        <v>778</v>
      </c>
      <c r="C659" s="63" t="s">
        <v>612</v>
      </c>
      <c r="D659" s="64"/>
      <c r="E659" s="64" t="s">
        <v>1364</v>
      </c>
      <c r="F659" s="64">
        <v>93048120786</v>
      </c>
      <c r="G659" s="64" t="s">
        <v>1365</v>
      </c>
      <c r="H659" s="64" t="s">
        <v>1366</v>
      </c>
      <c r="I659" s="62">
        <v>43813</v>
      </c>
      <c r="J659" s="64" t="s">
        <v>820</v>
      </c>
      <c r="K659" s="64"/>
      <c r="L659" s="64"/>
      <c r="M659" s="64" t="s">
        <v>244</v>
      </c>
      <c r="N659" s="64" t="s">
        <v>194</v>
      </c>
      <c r="O659" s="64" t="s">
        <v>461</v>
      </c>
      <c r="P659" s="64" t="s">
        <v>434</v>
      </c>
      <c r="Q659" s="64">
        <v>1</v>
      </c>
      <c r="R659" s="64">
        <v>1</v>
      </c>
      <c r="S659" s="64">
        <v>0</v>
      </c>
      <c r="T659" s="65" t="s">
        <v>773</v>
      </c>
      <c r="U659" s="64"/>
    </row>
    <row r="660" spans="2:21" x14ac:dyDescent="0.3">
      <c r="B660" s="62" t="s">
        <v>769</v>
      </c>
      <c r="C660" s="63" t="s">
        <v>612</v>
      </c>
      <c r="D660" s="64"/>
      <c r="E660" s="64" t="s">
        <v>1367</v>
      </c>
      <c r="F660" s="64" t="s">
        <v>1368</v>
      </c>
      <c r="G660" s="64" t="s">
        <v>1369</v>
      </c>
      <c r="H660" s="64" t="s">
        <v>1370</v>
      </c>
      <c r="I660" s="62">
        <v>44684</v>
      </c>
      <c r="J660" s="64" t="s">
        <v>820</v>
      </c>
      <c r="K660" s="64"/>
      <c r="L660" s="64"/>
      <c r="M660" s="64" t="s">
        <v>865</v>
      </c>
      <c r="N660" s="64" t="s">
        <v>194</v>
      </c>
      <c r="O660" s="64" t="s">
        <v>461</v>
      </c>
      <c r="P660" s="64" t="s">
        <v>434</v>
      </c>
      <c r="Q660" s="64">
        <v>1</v>
      </c>
      <c r="R660" s="64">
        <v>1</v>
      </c>
      <c r="S660" s="64">
        <v>0</v>
      </c>
      <c r="T660" s="65" t="s">
        <v>773</v>
      </c>
      <c r="U660" s="64"/>
    </row>
    <row r="661" spans="2:21" x14ac:dyDescent="0.3">
      <c r="B661" s="64" t="s">
        <v>799</v>
      </c>
      <c r="C661" s="63" t="s">
        <v>612</v>
      </c>
      <c r="D661" s="64"/>
      <c r="E661" s="64" t="s">
        <v>819</v>
      </c>
      <c r="F661" s="64" t="s">
        <v>1371</v>
      </c>
      <c r="G661" s="64" t="s">
        <v>1372</v>
      </c>
      <c r="H661" s="64" t="s">
        <v>1373</v>
      </c>
      <c r="I661" s="62">
        <v>42613</v>
      </c>
      <c r="J661" s="64" t="s">
        <v>820</v>
      </c>
      <c r="K661" s="64"/>
      <c r="L661" s="64"/>
      <c r="M661" s="64" t="s">
        <v>244</v>
      </c>
      <c r="N661" s="64" t="s">
        <v>194</v>
      </c>
      <c r="O661" s="64" t="s">
        <v>461</v>
      </c>
      <c r="P661" s="64" t="s">
        <v>434</v>
      </c>
      <c r="Q661" s="64">
        <v>1</v>
      </c>
      <c r="R661" s="64">
        <v>1</v>
      </c>
      <c r="S661" s="64">
        <v>0</v>
      </c>
      <c r="T661" s="65" t="s">
        <v>773</v>
      </c>
      <c r="U661" s="64"/>
    </row>
    <row r="662" spans="2:21" x14ac:dyDescent="0.3">
      <c r="B662" s="62" t="s">
        <v>769</v>
      </c>
      <c r="C662" s="63" t="s">
        <v>612</v>
      </c>
      <c r="D662" s="64"/>
      <c r="E662" s="64" t="s">
        <v>1374</v>
      </c>
      <c r="F662" s="64" t="s">
        <v>1375</v>
      </c>
      <c r="G662" s="64" t="s">
        <v>1376</v>
      </c>
      <c r="H662" s="64" t="s">
        <v>1377</v>
      </c>
      <c r="I662" s="62">
        <v>43620</v>
      </c>
      <c r="J662" s="64" t="s">
        <v>820</v>
      </c>
      <c r="K662" s="64"/>
      <c r="L662" s="64"/>
      <c r="M662" s="64" t="s">
        <v>244</v>
      </c>
      <c r="N662" s="64" t="s">
        <v>194</v>
      </c>
      <c r="O662" s="64" t="s">
        <v>461</v>
      </c>
      <c r="P662" s="64" t="s">
        <v>434</v>
      </c>
      <c r="Q662" s="64">
        <v>1</v>
      </c>
      <c r="R662" s="64">
        <v>1</v>
      </c>
      <c r="S662" s="64">
        <v>0</v>
      </c>
      <c r="T662" s="65" t="s">
        <v>773</v>
      </c>
      <c r="U662" s="64"/>
    </row>
    <row r="663" spans="2:21" x14ac:dyDescent="0.3">
      <c r="B663" s="62" t="s">
        <v>769</v>
      </c>
      <c r="C663" s="63" t="s">
        <v>612</v>
      </c>
      <c r="D663" s="64"/>
      <c r="E663" s="64" t="s">
        <v>1378</v>
      </c>
      <c r="F663" s="64" t="s">
        <v>1379</v>
      </c>
      <c r="G663" s="64" t="s">
        <v>1380</v>
      </c>
      <c r="H663" s="64" t="s">
        <v>1381</v>
      </c>
      <c r="I663" s="62">
        <v>43756</v>
      </c>
      <c r="J663" s="64" t="s">
        <v>820</v>
      </c>
      <c r="K663" s="64"/>
      <c r="L663" s="64"/>
      <c r="M663" s="64" t="s">
        <v>1382</v>
      </c>
      <c r="N663" s="64" t="s">
        <v>194</v>
      </c>
      <c r="O663" s="64" t="s">
        <v>461</v>
      </c>
      <c r="P663" s="64" t="s">
        <v>434</v>
      </c>
      <c r="Q663" s="64">
        <v>1</v>
      </c>
      <c r="R663" s="64">
        <v>1</v>
      </c>
      <c r="S663" s="64">
        <v>0</v>
      </c>
      <c r="T663" s="65" t="s">
        <v>773</v>
      </c>
      <c r="U663" s="64"/>
    </row>
    <row r="664" spans="2:21" x14ac:dyDescent="0.3">
      <c r="B664" s="62" t="s">
        <v>769</v>
      </c>
      <c r="C664" s="63" t="s">
        <v>803</v>
      </c>
      <c r="D664" s="64"/>
      <c r="E664" s="64" t="s">
        <v>1383</v>
      </c>
      <c r="F664" s="64" t="s">
        <v>1384</v>
      </c>
      <c r="G664" s="64" t="s">
        <v>1385</v>
      </c>
      <c r="H664" s="64" t="s">
        <v>1386</v>
      </c>
      <c r="I664" s="62">
        <v>44092</v>
      </c>
      <c r="J664" s="64" t="s">
        <v>809</v>
      </c>
      <c r="K664" s="64"/>
      <c r="L664" s="64"/>
      <c r="M664" s="64" t="s">
        <v>789</v>
      </c>
      <c r="N664" s="64" t="s">
        <v>789</v>
      </c>
      <c r="O664" s="64" t="s">
        <v>445</v>
      </c>
      <c r="P664" s="64" t="s">
        <v>434</v>
      </c>
      <c r="Q664" s="64">
        <v>1</v>
      </c>
      <c r="R664" s="64">
        <v>1</v>
      </c>
      <c r="S664" s="64">
        <v>0</v>
      </c>
      <c r="T664" s="65" t="s">
        <v>773</v>
      </c>
      <c r="U664" s="64"/>
    </row>
    <row r="665" spans="2:21" x14ac:dyDescent="0.3">
      <c r="B665" s="62" t="s">
        <v>769</v>
      </c>
      <c r="C665" s="63" t="s">
        <v>1387</v>
      </c>
      <c r="D665" s="64"/>
      <c r="E665" s="64" t="s">
        <v>1388</v>
      </c>
      <c r="F665" s="64" t="s">
        <v>1389</v>
      </c>
      <c r="G665" s="64" t="s">
        <v>1390</v>
      </c>
      <c r="H665" s="64" t="s">
        <v>1391</v>
      </c>
      <c r="I665" s="62">
        <v>44767</v>
      </c>
      <c r="J665" s="64" t="s">
        <v>809</v>
      </c>
      <c r="K665" s="64"/>
      <c r="L665" s="64"/>
      <c r="M665" s="64" t="s">
        <v>789</v>
      </c>
      <c r="N665" s="64" t="s">
        <v>789</v>
      </c>
      <c r="O665" s="64" t="s">
        <v>445</v>
      </c>
      <c r="P665" s="64" t="s">
        <v>434</v>
      </c>
      <c r="Q665" s="64">
        <v>1</v>
      </c>
      <c r="R665" s="64">
        <v>1</v>
      </c>
      <c r="S665" s="64">
        <v>0</v>
      </c>
      <c r="T665" s="65" t="s">
        <v>773</v>
      </c>
      <c r="U665" s="64"/>
    </row>
    <row r="666" spans="2:21" x14ac:dyDescent="0.3">
      <c r="B666" s="62" t="s">
        <v>769</v>
      </c>
      <c r="C666" s="63" t="s">
        <v>1387</v>
      </c>
      <c r="D666" s="64"/>
      <c r="E666" s="64" t="s">
        <v>1392</v>
      </c>
      <c r="F666" s="64" t="s">
        <v>1393</v>
      </c>
      <c r="G666" s="64" t="s">
        <v>1394</v>
      </c>
      <c r="H666" s="64" t="s">
        <v>1395</v>
      </c>
      <c r="I666" s="62">
        <v>41699</v>
      </c>
      <c r="J666" s="64" t="s">
        <v>809</v>
      </c>
      <c r="K666" s="64"/>
      <c r="L666" s="64"/>
      <c r="M666" s="64" t="s">
        <v>789</v>
      </c>
      <c r="N666" s="64" t="s">
        <v>789</v>
      </c>
      <c r="O666" s="64" t="s">
        <v>445</v>
      </c>
      <c r="P666" s="64" t="s">
        <v>434</v>
      </c>
      <c r="Q666" s="64">
        <v>1</v>
      </c>
      <c r="R666" s="64">
        <v>1</v>
      </c>
      <c r="S666" s="64">
        <v>0</v>
      </c>
      <c r="T666" s="65" t="s">
        <v>773</v>
      </c>
      <c r="U666" s="64"/>
    </row>
    <row r="667" spans="2:21" x14ac:dyDescent="0.3">
      <c r="B667" s="62" t="s">
        <v>769</v>
      </c>
      <c r="C667" s="63" t="s">
        <v>1387</v>
      </c>
      <c r="D667" s="64"/>
      <c r="E667" s="64" t="s">
        <v>1396</v>
      </c>
      <c r="F667" s="64" t="s">
        <v>1397</v>
      </c>
      <c r="G667" s="64" t="s">
        <v>1398</v>
      </c>
      <c r="H667" s="64" t="s">
        <v>1399</v>
      </c>
      <c r="I667" s="62">
        <v>44716</v>
      </c>
      <c r="J667" s="64" t="s">
        <v>809</v>
      </c>
      <c r="K667" s="64"/>
      <c r="L667" s="64"/>
      <c r="M667" s="64" t="s">
        <v>789</v>
      </c>
      <c r="N667" s="64" t="s">
        <v>789</v>
      </c>
      <c r="O667" s="64" t="s">
        <v>445</v>
      </c>
      <c r="P667" s="64" t="s">
        <v>434</v>
      </c>
      <c r="Q667" s="64">
        <v>1</v>
      </c>
      <c r="R667" s="64">
        <v>1</v>
      </c>
      <c r="S667" s="64">
        <v>0</v>
      </c>
      <c r="T667" s="65" t="s">
        <v>773</v>
      </c>
      <c r="U667" s="64"/>
    </row>
    <row r="668" spans="2:21" x14ac:dyDescent="0.3">
      <c r="B668" s="62" t="s">
        <v>769</v>
      </c>
      <c r="C668" s="63" t="s">
        <v>1387</v>
      </c>
      <c r="D668" s="64"/>
      <c r="E668" s="64" t="s">
        <v>1367</v>
      </c>
      <c r="F668" s="64" t="s">
        <v>1400</v>
      </c>
      <c r="G668" s="64" t="s">
        <v>1401</v>
      </c>
      <c r="H668" s="64" t="s">
        <v>1402</v>
      </c>
      <c r="I668" s="62">
        <v>43826</v>
      </c>
      <c r="J668" s="64" t="s">
        <v>809</v>
      </c>
      <c r="K668" s="64"/>
      <c r="L668" s="64"/>
      <c r="M668" s="64" t="s">
        <v>789</v>
      </c>
      <c r="N668" s="64" t="s">
        <v>789</v>
      </c>
      <c r="O668" s="64" t="s">
        <v>445</v>
      </c>
      <c r="P668" s="64" t="s">
        <v>434</v>
      </c>
      <c r="Q668" s="64">
        <v>1</v>
      </c>
      <c r="R668" s="64">
        <v>1</v>
      </c>
      <c r="S668" s="64">
        <v>0</v>
      </c>
      <c r="T668" s="65" t="s">
        <v>773</v>
      </c>
      <c r="U668" s="64"/>
    </row>
    <row r="669" spans="2:21" x14ac:dyDescent="0.3">
      <c r="B669" s="62" t="s">
        <v>769</v>
      </c>
      <c r="C669" s="63" t="s">
        <v>1387</v>
      </c>
      <c r="D669" s="64"/>
      <c r="E669" s="64" t="s">
        <v>1403</v>
      </c>
      <c r="F669" s="64" t="s">
        <v>1404</v>
      </c>
      <c r="G669" s="64" t="s">
        <v>1405</v>
      </c>
      <c r="H669" s="64" t="s">
        <v>1406</v>
      </c>
      <c r="I669" s="62">
        <v>44606</v>
      </c>
      <c r="J669" s="64" t="s">
        <v>809</v>
      </c>
      <c r="K669" s="64"/>
      <c r="L669" s="64"/>
      <c r="M669" s="64" t="s">
        <v>789</v>
      </c>
      <c r="N669" s="64" t="s">
        <v>789</v>
      </c>
      <c r="O669" s="64" t="s">
        <v>445</v>
      </c>
      <c r="P669" s="64" t="s">
        <v>434</v>
      </c>
      <c r="Q669" s="64">
        <v>1</v>
      </c>
      <c r="R669" s="64">
        <v>1</v>
      </c>
      <c r="S669" s="64">
        <v>0</v>
      </c>
      <c r="T669" s="65" t="s">
        <v>773</v>
      </c>
      <c r="U669" s="64"/>
    </row>
    <row r="670" spans="2:21" x14ac:dyDescent="0.3">
      <c r="B670" s="62" t="s">
        <v>778</v>
      </c>
      <c r="C670" s="63" t="s">
        <v>1387</v>
      </c>
      <c r="D670" s="64"/>
      <c r="E670" s="64" t="s">
        <v>1407</v>
      </c>
      <c r="F670" s="64" t="s">
        <v>1408</v>
      </c>
      <c r="G670" s="64" t="s">
        <v>1409</v>
      </c>
      <c r="H670" s="64" t="s">
        <v>1410</v>
      </c>
      <c r="I670" s="62">
        <v>43049</v>
      </c>
      <c r="J670" s="64" t="s">
        <v>809</v>
      </c>
      <c r="K670" s="64"/>
      <c r="L670" s="64"/>
      <c r="M670" s="64" t="s">
        <v>789</v>
      </c>
      <c r="N670" s="64" t="s">
        <v>789</v>
      </c>
      <c r="O670" s="64" t="s">
        <v>445</v>
      </c>
      <c r="P670" s="64" t="s">
        <v>434</v>
      </c>
      <c r="Q670" s="64">
        <v>1</v>
      </c>
      <c r="R670" s="64">
        <v>1</v>
      </c>
      <c r="S670" s="64">
        <v>0</v>
      </c>
      <c r="T670" s="65" t="s">
        <v>773</v>
      </c>
      <c r="U670" s="64"/>
    </row>
    <row r="671" spans="2:21" x14ac:dyDescent="0.3">
      <c r="B671" s="62" t="s">
        <v>778</v>
      </c>
      <c r="C671" s="63" t="s">
        <v>1387</v>
      </c>
      <c r="D671" s="64"/>
      <c r="E671" s="64" t="s">
        <v>1411</v>
      </c>
      <c r="F671" s="64" t="s">
        <v>1412</v>
      </c>
      <c r="G671" s="64" t="s">
        <v>1413</v>
      </c>
      <c r="H671" s="64" t="s">
        <v>1414</v>
      </c>
      <c r="I671" s="62">
        <v>44803</v>
      </c>
      <c r="J671" s="64" t="s">
        <v>809</v>
      </c>
      <c r="K671" s="64"/>
      <c r="L671" s="64"/>
      <c r="M671" s="64" t="s">
        <v>789</v>
      </c>
      <c r="N671" s="64" t="s">
        <v>789</v>
      </c>
      <c r="O671" s="64" t="s">
        <v>445</v>
      </c>
      <c r="P671" s="64" t="s">
        <v>434</v>
      </c>
      <c r="Q671" s="64">
        <v>1</v>
      </c>
      <c r="R671" s="64">
        <v>1</v>
      </c>
      <c r="S671" s="64">
        <v>0</v>
      </c>
      <c r="T671" s="65" t="s">
        <v>773</v>
      </c>
      <c r="U671" s="64"/>
    </row>
    <row r="672" spans="2:21" x14ac:dyDescent="0.3">
      <c r="B672" s="62" t="s">
        <v>778</v>
      </c>
      <c r="C672" s="63" t="s">
        <v>1387</v>
      </c>
      <c r="D672" s="64"/>
      <c r="E672" s="64" t="s">
        <v>1415</v>
      </c>
      <c r="F672" s="64" t="s">
        <v>1416</v>
      </c>
      <c r="G672" s="64" t="s">
        <v>1417</v>
      </c>
      <c r="H672" s="64" t="s">
        <v>1418</v>
      </c>
      <c r="I672" s="62">
        <v>44772</v>
      </c>
      <c r="J672" s="64" t="s">
        <v>809</v>
      </c>
      <c r="K672" s="64"/>
      <c r="L672" s="64"/>
      <c r="M672" s="64" t="s">
        <v>789</v>
      </c>
      <c r="N672" s="64" t="s">
        <v>789</v>
      </c>
      <c r="O672" s="64" t="s">
        <v>445</v>
      </c>
      <c r="P672" s="64" t="s">
        <v>434</v>
      </c>
      <c r="Q672" s="64">
        <v>1</v>
      </c>
      <c r="R672" s="64">
        <v>1</v>
      </c>
      <c r="S672" s="64">
        <v>0</v>
      </c>
      <c r="T672" s="65" t="s">
        <v>773</v>
      </c>
      <c r="U672" s="64"/>
    </row>
    <row r="673" spans="2:21" x14ac:dyDescent="0.3">
      <c r="B673" s="62" t="s">
        <v>769</v>
      </c>
      <c r="C673" s="63" t="s">
        <v>1387</v>
      </c>
      <c r="D673" s="64"/>
      <c r="E673" s="64" t="s">
        <v>1419</v>
      </c>
      <c r="F673" s="64" t="s">
        <v>1420</v>
      </c>
      <c r="G673" s="64" t="s">
        <v>1421</v>
      </c>
      <c r="H673" s="64" t="s">
        <v>1422</v>
      </c>
      <c r="I673" s="62">
        <v>42285</v>
      </c>
      <c r="J673" s="64" t="s">
        <v>809</v>
      </c>
      <c r="K673" s="64"/>
      <c r="L673" s="64"/>
      <c r="M673" s="64" t="s">
        <v>789</v>
      </c>
      <c r="N673" s="64" t="s">
        <v>789</v>
      </c>
      <c r="O673" s="64" t="s">
        <v>445</v>
      </c>
      <c r="P673" s="64" t="s">
        <v>434</v>
      </c>
      <c r="Q673" s="64">
        <v>1</v>
      </c>
      <c r="R673" s="64">
        <v>1</v>
      </c>
      <c r="S673" s="64">
        <v>0</v>
      </c>
      <c r="T673" s="65" t="s">
        <v>773</v>
      </c>
      <c r="U673" s="64"/>
    </row>
    <row r="674" spans="2:21" x14ac:dyDescent="0.3">
      <c r="B674" s="62" t="s">
        <v>769</v>
      </c>
      <c r="C674" s="63" t="s">
        <v>1387</v>
      </c>
      <c r="D674" s="64"/>
      <c r="E674" s="64" t="s">
        <v>1423</v>
      </c>
      <c r="F674" s="64" t="s">
        <v>1424</v>
      </c>
      <c r="G674" s="64" t="s">
        <v>1425</v>
      </c>
      <c r="H674" s="64" t="s">
        <v>1426</v>
      </c>
      <c r="I674" s="62">
        <v>44281</v>
      </c>
      <c r="J674" s="64" t="s">
        <v>809</v>
      </c>
      <c r="K674" s="64"/>
      <c r="L674" s="64"/>
      <c r="M674" s="64" t="s">
        <v>789</v>
      </c>
      <c r="N674" s="64" t="s">
        <v>789</v>
      </c>
      <c r="O674" s="64" t="s">
        <v>445</v>
      </c>
      <c r="P674" s="64" t="s">
        <v>434</v>
      </c>
      <c r="Q674" s="64">
        <v>1</v>
      </c>
      <c r="R674" s="64">
        <v>1</v>
      </c>
      <c r="S674" s="64">
        <v>0</v>
      </c>
      <c r="T674" s="65" t="s">
        <v>773</v>
      </c>
      <c r="U674" s="64"/>
    </row>
    <row r="675" spans="2:21" x14ac:dyDescent="0.3">
      <c r="B675" s="62" t="s">
        <v>769</v>
      </c>
      <c r="C675" s="63" t="s">
        <v>1387</v>
      </c>
      <c r="D675" s="64"/>
      <c r="E675" s="64" t="s">
        <v>1427</v>
      </c>
      <c r="F675" s="64" t="s">
        <v>1428</v>
      </c>
      <c r="G675" s="64" t="s">
        <v>1429</v>
      </c>
      <c r="H675" s="64" t="s">
        <v>1430</v>
      </c>
      <c r="I675" s="62">
        <v>44693</v>
      </c>
      <c r="J675" s="64" t="s">
        <v>809</v>
      </c>
      <c r="K675" s="64"/>
      <c r="L675" s="64"/>
      <c r="M675" s="64" t="s">
        <v>789</v>
      </c>
      <c r="N675" s="64" t="s">
        <v>789</v>
      </c>
      <c r="O675" s="64" t="s">
        <v>445</v>
      </c>
      <c r="P675" s="64" t="s">
        <v>434</v>
      </c>
      <c r="Q675" s="64">
        <v>1</v>
      </c>
      <c r="R675" s="64">
        <v>1</v>
      </c>
      <c r="S675" s="64">
        <v>0</v>
      </c>
      <c r="T675" s="65" t="s">
        <v>801</v>
      </c>
      <c r="U675" s="64"/>
    </row>
    <row r="676" spans="2:21" x14ac:dyDescent="0.3">
      <c r="B676" s="62" t="s">
        <v>769</v>
      </c>
      <c r="C676" s="63" t="s">
        <v>1387</v>
      </c>
      <c r="D676" s="64"/>
      <c r="E676" s="64" t="s">
        <v>1271</v>
      </c>
      <c r="F676" s="64" t="s">
        <v>1431</v>
      </c>
      <c r="G676" s="64" t="s">
        <v>1432</v>
      </c>
      <c r="H676" s="64" t="s">
        <v>1433</v>
      </c>
      <c r="I676" s="62">
        <v>44555</v>
      </c>
      <c r="J676" s="64" t="s">
        <v>809</v>
      </c>
      <c r="K676" s="64"/>
      <c r="L676" s="64"/>
      <c r="M676" s="64" t="s">
        <v>789</v>
      </c>
      <c r="N676" s="64" t="s">
        <v>789</v>
      </c>
      <c r="O676" s="64" t="s">
        <v>445</v>
      </c>
      <c r="P676" s="64" t="s">
        <v>434</v>
      </c>
      <c r="Q676" s="64">
        <v>1</v>
      </c>
      <c r="R676" s="64">
        <v>1</v>
      </c>
      <c r="S676" s="64">
        <v>0</v>
      </c>
      <c r="T676" s="65" t="s">
        <v>773</v>
      </c>
      <c r="U676" s="64"/>
    </row>
    <row r="677" spans="2:21" x14ac:dyDescent="0.3">
      <c r="B677" s="62" t="s">
        <v>769</v>
      </c>
      <c r="C677" s="63" t="s">
        <v>1387</v>
      </c>
      <c r="D677" s="64"/>
      <c r="E677" s="64" t="s">
        <v>1434</v>
      </c>
      <c r="F677" s="64" t="s">
        <v>1435</v>
      </c>
      <c r="G677" s="64" t="s">
        <v>1436</v>
      </c>
      <c r="H677" s="64" t="s">
        <v>1437</v>
      </c>
      <c r="I677" s="62">
        <v>44204</v>
      </c>
      <c r="J677" s="64" t="s">
        <v>809</v>
      </c>
      <c r="K677" s="64"/>
      <c r="L677" s="64"/>
      <c r="M677" s="64" t="s">
        <v>789</v>
      </c>
      <c r="N677" s="64" t="s">
        <v>789</v>
      </c>
      <c r="O677" s="64" t="s">
        <v>445</v>
      </c>
      <c r="P677" s="64" t="s">
        <v>434</v>
      </c>
      <c r="Q677" s="64">
        <v>1</v>
      </c>
      <c r="R677" s="64">
        <v>1</v>
      </c>
      <c r="S677" s="64">
        <v>0</v>
      </c>
      <c r="T677" s="65" t="s">
        <v>773</v>
      </c>
      <c r="U677" s="64"/>
    </row>
    <row r="678" spans="2:21" x14ac:dyDescent="0.3">
      <c r="B678" s="62" t="s">
        <v>769</v>
      </c>
      <c r="C678" s="63" t="s">
        <v>803</v>
      </c>
      <c r="D678" s="64"/>
      <c r="E678" s="64" t="s">
        <v>1438</v>
      </c>
      <c r="F678" s="64" t="s">
        <v>1439</v>
      </c>
      <c r="G678" s="64" t="s">
        <v>1440</v>
      </c>
      <c r="H678" s="64" t="s">
        <v>1441</v>
      </c>
      <c r="I678" s="62">
        <v>44747</v>
      </c>
      <c r="J678" s="64" t="s">
        <v>809</v>
      </c>
      <c r="K678" s="64"/>
      <c r="L678" s="64"/>
      <c r="M678" s="64" t="s">
        <v>789</v>
      </c>
      <c r="N678" s="64" t="s">
        <v>789</v>
      </c>
      <c r="O678" s="64" t="s">
        <v>445</v>
      </c>
      <c r="P678" s="64" t="s">
        <v>434</v>
      </c>
      <c r="Q678" s="64">
        <v>1</v>
      </c>
      <c r="R678" s="64">
        <v>1</v>
      </c>
      <c r="S678" s="64">
        <v>0</v>
      </c>
      <c r="T678" s="65" t="s">
        <v>773</v>
      </c>
      <c r="U678" s="64"/>
    </row>
    <row r="679" spans="2:21" x14ac:dyDescent="0.3">
      <c r="B679" s="62" t="s">
        <v>769</v>
      </c>
      <c r="C679" s="63" t="s">
        <v>803</v>
      </c>
      <c r="D679" s="64"/>
      <c r="E679" s="64" t="s">
        <v>1028</v>
      </c>
      <c r="F679" s="64" t="s">
        <v>1442</v>
      </c>
      <c r="G679" s="64" t="s">
        <v>1443</v>
      </c>
      <c r="H679" s="64" t="s">
        <v>1444</v>
      </c>
      <c r="I679" s="62">
        <v>43837</v>
      </c>
      <c r="J679" s="64" t="s">
        <v>809</v>
      </c>
      <c r="K679" s="64"/>
      <c r="L679" s="64"/>
      <c r="M679" s="64" t="s">
        <v>789</v>
      </c>
      <c r="N679" s="64" t="s">
        <v>789</v>
      </c>
      <c r="O679" s="64" t="s">
        <v>445</v>
      </c>
      <c r="P679" s="64" t="s">
        <v>434</v>
      </c>
      <c r="Q679" s="64">
        <v>1</v>
      </c>
      <c r="R679" s="64">
        <v>1</v>
      </c>
      <c r="S679" s="64">
        <v>0</v>
      </c>
      <c r="T679" s="65" t="s">
        <v>773</v>
      </c>
      <c r="U679" s="64"/>
    </row>
    <row r="680" spans="2:21" x14ac:dyDescent="0.3">
      <c r="B680" s="62" t="s">
        <v>769</v>
      </c>
      <c r="C680" s="63" t="s">
        <v>803</v>
      </c>
      <c r="D680" s="64"/>
      <c r="E680" s="64" t="s">
        <v>1445</v>
      </c>
      <c r="F680" s="64" t="s">
        <v>1446</v>
      </c>
      <c r="G680" s="64" t="s">
        <v>1447</v>
      </c>
      <c r="H680" s="64" t="s">
        <v>1448</v>
      </c>
      <c r="I680" s="62">
        <v>43271</v>
      </c>
      <c r="J680" s="64" t="s">
        <v>809</v>
      </c>
      <c r="K680" s="64"/>
      <c r="L680" s="64"/>
      <c r="M680" s="64" t="s">
        <v>789</v>
      </c>
      <c r="N680" s="64" t="s">
        <v>789</v>
      </c>
      <c r="O680" s="64" t="s">
        <v>445</v>
      </c>
      <c r="P680" s="64" t="s">
        <v>434</v>
      </c>
      <c r="Q680" s="64">
        <v>1</v>
      </c>
      <c r="R680" s="64">
        <v>1</v>
      </c>
      <c r="S680" s="64">
        <v>0</v>
      </c>
      <c r="T680" s="65" t="s">
        <v>773</v>
      </c>
      <c r="U680" s="64"/>
    </row>
    <row r="681" spans="2:21" x14ac:dyDescent="0.3">
      <c r="B681" s="62" t="s">
        <v>769</v>
      </c>
      <c r="C681" s="63" t="s">
        <v>803</v>
      </c>
      <c r="D681" s="64"/>
      <c r="E681" s="64" t="s">
        <v>1449</v>
      </c>
      <c r="F681" s="64" t="s">
        <v>1450</v>
      </c>
      <c r="G681" s="64" t="s">
        <v>1451</v>
      </c>
      <c r="H681" s="64" t="s">
        <v>1452</v>
      </c>
      <c r="I681" s="62">
        <v>43617</v>
      </c>
      <c r="J681" s="64" t="s">
        <v>809</v>
      </c>
      <c r="K681" s="64"/>
      <c r="L681" s="64"/>
      <c r="M681" s="64" t="s">
        <v>789</v>
      </c>
      <c r="N681" s="64" t="s">
        <v>789</v>
      </c>
      <c r="O681" s="64" t="s">
        <v>445</v>
      </c>
      <c r="P681" s="64" t="s">
        <v>434</v>
      </c>
      <c r="Q681" s="64">
        <v>1</v>
      </c>
      <c r="R681" s="64">
        <v>1</v>
      </c>
      <c r="S681" s="64">
        <v>0</v>
      </c>
      <c r="T681" s="65" t="s">
        <v>801</v>
      </c>
      <c r="U681" s="64"/>
    </row>
    <row r="682" spans="2:21" x14ac:dyDescent="0.3">
      <c r="B682" s="62" t="s">
        <v>778</v>
      </c>
      <c r="C682" s="63" t="s">
        <v>803</v>
      </c>
      <c r="D682" s="64"/>
      <c r="E682" s="64" t="s">
        <v>1453</v>
      </c>
      <c r="F682" s="64" t="s">
        <v>1454</v>
      </c>
      <c r="G682" s="64" t="s">
        <v>1455</v>
      </c>
      <c r="H682" s="64" t="s">
        <v>1456</v>
      </c>
      <c r="I682" s="62">
        <v>44621</v>
      </c>
      <c r="J682" s="64" t="s">
        <v>807</v>
      </c>
      <c r="K682" s="64"/>
      <c r="L682" s="64"/>
      <c r="M682" s="64" t="s">
        <v>789</v>
      </c>
      <c r="N682" s="64" t="s">
        <v>789</v>
      </c>
      <c r="O682" s="64" t="s">
        <v>445</v>
      </c>
      <c r="P682" s="64" t="s">
        <v>434</v>
      </c>
      <c r="Q682" s="64">
        <v>1</v>
      </c>
      <c r="R682" s="64">
        <v>1</v>
      </c>
      <c r="S682" s="64">
        <v>0</v>
      </c>
      <c r="T682" s="65" t="s">
        <v>773</v>
      </c>
      <c r="U682" s="64"/>
    </row>
    <row r="683" spans="2:21" x14ac:dyDescent="0.3">
      <c r="B683" s="62" t="s">
        <v>778</v>
      </c>
      <c r="C683" s="63" t="s">
        <v>1387</v>
      </c>
      <c r="D683" s="64"/>
      <c r="E683" s="64" t="s">
        <v>1457</v>
      </c>
      <c r="F683" s="64" t="s">
        <v>1458</v>
      </c>
      <c r="G683" s="64" t="s">
        <v>1459</v>
      </c>
      <c r="H683" s="64" t="s">
        <v>1460</v>
      </c>
      <c r="I683" s="62">
        <v>44550</v>
      </c>
      <c r="J683" s="64" t="s">
        <v>809</v>
      </c>
      <c r="K683" s="64"/>
      <c r="L683" s="64"/>
      <c r="M683" s="64" t="s">
        <v>789</v>
      </c>
      <c r="N683" s="64" t="s">
        <v>789</v>
      </c>
      <c r="O683" s="64" t="s">
        <v>445</v>
      </c>
      <c r="P683" s="64" t="s">
        <v>434</v>
      </c>
      <c r="Q683" s="64">
        <v>1</v>
      </c>
      <c r="R683" s="64">
        <v>1</v>
      </c>
      <c r="S683" s="64">
        <v>0</v>
      </c>
      <c r="T683" s="65" t="s">
        <v>773</v>
      </c>
      <c r="U683" s="64" t="s">
        <v>1461</v>
      </c>
    </row>
    <row r="684" spans="2:21" x14ac:dyDescent="0.3">
      <c r="B684" s="62" t="s">
        <v>778</v>
      </c>
      <c r="C684" s="63" t="s">
        <v>601</v>
      </c>
      <c r="D684" s="64"/>
      <c r="E684" s="64" t="s">
        <v>1462</v>
      </c>
      <c r="F684" s="64" t="s">
        <v>1463</v>
      </c>
      <c r="G684" s="64" t="s">
        <v>1464</v>
      </c>
      <c r="H684" s="64" t="s">
        <v>1465</v>
      </c>
      <c r="I684" s="62">
        <v>44833</v>
      </c>
      <c r="J684" s="64" t="s">
        <v>808</v>
      </c>
      <c r="K684" s="64"/>
      <c r="L684" s="64"/>
      <c r="M684" s="64" t="s">
        <v>1466</v>
      </c>
      <c r="N684" s="64" t="s">
        <v>256</v>
      </c>
      <c r="O684" s="64" t="s">
        <v>445</v>
      </c>
      <c r="P684" s="64" t="s">
        <v>434</v>
      </c>
      <c r="Q684" s="64">
        <v>1</v>
      </c>
      <c r="R684" s="64">
        <v>1</v>
      </c>
      <c r="S684" s="64">
        <v>0</v>
      </c>
      <c r="T684" s="65" t="s">
        <v>773</v>
      </c>
      <c r="U684" s="64" t="s">
        <v>1467</v>
      </c>
    </row>
    <row r="685" spans="2:21" x14ac:dyDescent="0.3">
      <c r="B685" s="62" t="s">
        <v>774</v>
      </c>
      <c r="C685" s="63" t="s">
        <v>600</v>
      </c>
      <c r="D685" s="64"/>
      <c r="E685" s="64" t="s">
        <v>1468</v>
      </c>
      <c r="F685" s="64" t="s">
        <v>1469</v>
      </c>
      <c r="G685" s="64" t="s">
        <v>1470</v>
      </c>
      <c r="H685" s="64" t="s">
        <v>1471</v>
      </c>
      <c r="I685" s="62">
        <v>44778</v>
      </c>
      <c r="J685" s="64" t="s">
        <v>775</v>
      </c>
      <c r="K685" s="64"/>
      <c r="L685" s="64"/>
      <c r="M685" s="64" t="s">
        <v>254</v>
      </c>
      <c r="N685" s="64" t="s">
        <v>177</v>
      </c>
      <c r="O685" s="64" t="s">
        <v>445</v>
      </c>
      <c r="P685" s="64" t="s">
        <v>434</v>
      </c>
      <c r="Q685" s="64">
        <v>1</v>
      </c>
      <c r="R685" s="64">
        <v>1</v>
      </c>
      <c r="S685" s="64">
        <v>0</v>
      </c>
      <c r="T685" s="65" t="s">
        <v>773</v>
      </c>
      <c r="U685" s="64" t="s">
        <v>1472</v>
      </c>
    </row>
    <row r="686" spans="2:21" x14ac:dyDescent="0.3">
      <c r="B686" s="62" t="s">
        <v>774</v>
      </c>
      <c r="C686" s="63" t="s">
        <v>599</v>
      </c>
      <c r="D686" s="64"/>
      <c r="E686" s="64" t="s">
        <v>1473</v>
      </c>
      <c r="F686" s="64" t="s">
        <v>1474</v>
      </c>
      <c r="G686" s="64" t="s">
        <v>1475</v>
      </c>
      <c r="H686" s="64" t="s">
        <v>1476</v>
      </c>
      <c r="I686" s="62">
        <v>44832</v>
      </c>
      <c r="J686" s="64" t="s">
        <v>807</v>
      </c>
      <c r="K686" s="64"/>
      <c r="L686" s="64"/>
      <c r="M686" s="64" t="s">
        <v>789</v>
      </c>
      <c r="N686" s="64" t="s">
        <v>789</v>
      </c>
      <c r="O686" s="64" t="s">
        <v>445</v>
      </c>
      <c r="P686" s="64" t="s">
        <v>434</v>
      </c>
      <c r="Q686" s="64">
        <v>1</v>
      </c>
      <c r="R686" s="64">
        <v>1</v>
      </c>
      <c r="S686" s="64">
        <v>0</v>
      </c>
      <c r="T686" s="65" t="s">
        <v>773</v>
      </c>
      <c r="U686" s="64" t="s">
        <v>1477</v>
      </c>
    </row>
    <row r="687" spans="2:21" x14ac:dyDescent="0.3">
      <c r="B687" s="62" t="s">
        <v>778</v>
      </c>
      <c r="C687" s="63" t="s">
        <v>1387</v>
      </c>
      <c r="D687" s="64"/>
      <c r="E687" s="64" t="s">
        <v>1478</v>
      </c>
      <c r="F687" s="64" t="s">
        <v>1479</v>
      </c>
      <c r="G687" s="64" t="s">
        <v>1480</v>
      </c>
      <c r="H687" s="64" t="s">
        <v>1481</v>
      </c>
      <c r="I687" s="62">
        <v>44307</v>
      </c>
      <c r="J687" s="64" t="s">
        <v>809</v>
      </c>
      <c r="K687" s="64"/>
      <c r="L687" s="64"/>
      <c r="M687" s="64" t="s">
        <v>789</v>
      </c>
      <c r="N687" s="64" t="s">
        <v>789</v>
      </c>
      <c r="O687" s="64" t="s">
        <v>445</v>
      </c>
      <c r="P687" s="64" t="s">
        <v>434</v>
      </c>
      <c r="Q687" s="64">
        <v>1</v>
      </c>
      <c r="R687" s="64">
        <v>1</v>
      </c>
      <c r="S687" s="64">
        <v>0</v>
      </c>
      <c r="T687" s="65" t="s">
        <v>773</v>
      </c>
      <c r="U687" s="64"/>
    </row>
    <row r="688" spans="2:21" x14ac:dyDescent="0.3">
      <c r="B688" s="62" t="s">
        <v>774</v>
      </c>
      <c r="C688" s="63" t="s">
        <v>1387</v>
      </c>
      <c r="D688" s="64"/>
      <c r="E688" s="64" t="s">
        <v>1482</v>
      </c>
      <c r="F688" s="64" t="s">
        <v>1483</v>
      </c>
      <c r="G688" s="64" t="s">
        <v>1484</v>
      </c>
      <c r="H688" s="64" t="s">
        <v>1485</v>
      </c>
      <c r="I688" s="62">
        <v>44832</v>
      </c>
      <c r="J688" s="64" t="s">
        <v>807</v>
      </c>
      <c r="K688" s="64"/>
      <c r="L688" s="64"/>
      <c r="M688" s="64" t="s">
        <v>789</v>
      </c>
      <c r="N688" s="64" t="s">
        <v>789</v>
      </c>
      <c r="O688" s="64" t="s">
        <v>445</v>
      </c>
      <c r="P688" s="64" t="s">
        <v>434</v>
      </c>
      <c r="Q688" s="64">
        <v>1</v>
      </c>
      <c r="R688" s="64">
        <v>1</v>
      </c>
      <c r="S688" s="64">
        <v>0</v>
      </c>
      <c r="T688" s="65" t="s">
        <v>773</v>
      </c>
      <c r="U688" s="64"/>
    </row>
    <row r="689" spans="2:21" x14ac:dyDescent="0.3">
      <c r="B689" s="62" t="s">
        <v>778</v>
      </c>
      <c r="C689" s="63" t="s">
        <v>1387</v>
      </c>
      <c r="D689" s="64"/>
      <c r="E689" s="64" t="s">
        <v>1486</v>
      </c>
      <c r="F689" s="64" t="s">
        <v>1487</v>
      </c>
      <c r="G689" s="64" t="s">
        <v>1488</v>
      </c>
      <c r="H689" s="64" t="s">
        <v>1489</v>
      </c>
      <c r="I689" s="62">
        <v>44806</v>
      </c>
      <c r="J689" s="64" t="s">
        <v>809</v>
      </c>
      <c r="K689" s="64"/>
      <c r="L689" s="64"/>
      <c r="M689" s="64" t="s">
        <v>789</v>
      </c>
      <c r="N689" s="64" t="s">
        <v>789</v>
      </c>
      <c r="O689" s="64" t="s">
        <v>445</v>
      </c>
      <c r="P689" s="64" t="s">
        <v>434</v>
      </c>
      <c r="Q689" s="64">
        <v>1</v>
      </c>
      <c r="R689" s="64">
        <v>1</v>
      </c>
      <c r="S689" s="64">
        <v>0</v>
      </c>
      <c r="T689" s="65" t="s">
        <v>773</v>
      </c>
      <c r="U689" s="64" t="s">
        <v>1490</v>
      </c>
    </row>
    <row r="690" spans="2:21" x14ac:dyDescent="0.3">
      <c r="B690" s="62" t="s">
        <v>774</v>
      </c>
      <c r="C690" s="63" t="s">
        <v>599</v>
      </c>
      <c r="D690" s="64"/>
      <c r="E690" s="64" t="s">
        <v>1491</v>
      </c>
      <c r="F690" s="64" t="s">
        <v>1492</v>
      </c>
      <c r="G690" s="64" t="s">
        <v>1493</v>
      </c>
      <c r="H690" s="64" t="s">
        <v>1494</v>
      </c>
      <c r="I690" s="62">
        <v>43850</v>
      </c>
      <c r="J690" s="64" t="s">
        <v>809</v>
      </c>
      <c r="K690" s="64"/>
      <c r="L690" s="64"/>
      <c r="M690" s="64" t="s">
        <v>789</v>
      </c>
      <c r="N690" s="64" t="s">
        <v>789</v>
      </c>
      <c r="O690" s="64" t="s">
        <v>445</v>
      </c>
      <c r="P690" s="64" t="s">
        <v>434</v>
      </c>
      <c r="Q690" s="64">
        <v>1</v>
      </c>
      <c r="R690" s="64">
        <v>1</v>
      </c>
      <c r="S690" s="64">
        <v>0</v>
      </c>
      <c r="T690" s="65" t="s">
        <v>801</v>
      </c>
      <c r="U690" s="64"/>
    </row>
    <row r="691" spans="2:21" x14ac:dyDescent="0.3">
      <c r="B691" s="62" t="s">
        <v>778</v>
      </c>
      <c r="C691" s="63" t="s">
        <v>1387</v>
      </c>
      <c r="D691" s="64"/>
      <c r="E691" s="64" t="s">
        <v>1495</v>
      </c>
      <c r="F691" s="64" t="s">
        <v>1496</v>
      </c>
      <c r="G691" s="64" t="s">
        <v>1497</v>
      </c>
      <c r="H691" s="64" t="s">
        <v>1498</v>
      </c>
      <c r="I691" s="62">
        <v>42950</v>
      </c>
      <c r="J691" s="64" t="s">
        <v>809</v>
      </c>
      <c r="K691" s="64"/>
      <c r="L691" s="64"/>
      <c r="M691" s="64" t="s">
        <v>789</v>
      </c>
      <c r="N691" s="64" t="s">
        <v>789</v>
      </c>
      <c r="O691" s="64" t="s">
        <v>445</v>
      </c>
      <c r="P691" s="64" t="s">
        <v>434</v>
      </c>
      <c r="Q691" s="64">
        <v>1</v>
      </c>
      <c r="R691" s="64">
        <v>1</v>
      </c>
      <c r="S691" s="64">
        <v>0</v>
      </c>
      <c r="T691" s="65" t="s">
        <v>773</v>
      </c>
      <c r="U691" s="64" t="s">
        <v>1499</v>
      </c>
    </row>
    <row r="692" spans="2:21" x14ac:dyDescent="0.3">
      <c r="B692" s="62" t="s">
        <v>778</v>
      </c>
      <c r="C692" s="63" t="s">
        <v>1387</v>
      </c>
      <c r="D692" s="64"/>
      <c r="E692" s="64" t="s">
        <v>782</v>
      </c>
      <c r="F692" s="64" t="s">
        <v>1500</v>
      </c>
      <c r="G692" s="64" t="s">
        <v>1501</v>
      </c>
      <c r="H692" s="64" t="s">
        <v>1502</v>
      </c>
      <c r="I692" s="62">
        <v>43429</v>
      </c>
      <c r="J692" s="64" t="s">
        <v>809</v>
      </c>
      <c r="K692" s="64"/>
      <c r="L692" s="64"/>
      <c r="M692" s="64" t="s">
        <v>789</v>
      </c>
      <c r="N692" s="64" t="s">
        <v>789</v>
      </c>
      <c r="O692" s="64" t="s">
        <v>445</v>
      </c>
      <c r="P692" s="64" t="s">
        <v>434</v>
      </c>
      <c r="Q692" s="64">
        <v>1</v>
      </c>
      <c r="R692" s="64">
        <v>1</v>
      </c>
      <c r="S692" s="64">
        <v>0</v>
      </c>
      <c r="T692" s="65" t="s">
        <v>773</v>
      </c>
      <c r="U692" s="64" t="s">
        <v>1499</v>
      </c>
    </row>
    <row r="693" spans="2:21" x14ac:dyDescent="0.3">
      <c r="B693" s="62" t="s">
        <v>778</v>
      </c>
      <c r="C693" s="63" t="s">
        <v>803</v>
      </c>
      <c r="D693" s="64"/>
      <c r="E693" s="64" t="s">
        <v>1503</v>
      </c>
      <c r="F693" s="64" t="s">
        <v>1504</v>
      </c>
      <c r="G693" s="64" t="s">
        <v>1505</v>
      </c>
      <c r="H693" s="64" t="s">
        <v>1506</v>
      </c>
      <c r="I693" s="62">
        <v>43851</v>
      </c>
      <c r="J693" s="64" t="s">
        <v>807</v>
      </c>
      <c r="K693" s="64"/>
      <c r="L693" s="64"/>
      <c r="M693" s="64" t="s">
        <v>789</v>
      </c>
      <c r="N693" s="64" t="s">
        <v>789</v>
      </c>
      <c r="O693" s="64" t="s">
        <v>445</v>
      </c>
      <c r="P693" s="64" t="s">
        <v>434</v>
      </c>
      <c r="Q693" s="64">
        <v>1</v>
      </c>
      <c r="R693" s="64">
        <v>1</v>
      </c>
      <c r="S693" s="64">
        <v>0</v>
      </c>
      <c r="T693" s="65" t="s">
        <v>773</v>
      </c>
      <c r="U693" s="64"/>
    </row>
    <row r="694" spans="2:21" x14ac:dyDescent="0.3">
      <c r="B694" s="62" t="s">
        <v>774</v>
      </c>
      <c r="C694" s="63" t="s">
        <v>1507</v>
      </c>
      <c r="D694" s="64"/>
      <c r="E694" s="64" t="s">
        <v>1508</v>
      </c>
      <c r="F694" s="64" t="s">
        <v>1509</v>
      </c>
      <c r="G694" s="64" t="s">
        <v>1510</v>
      </c>
      <c r="H694" s="64" t="s">
        <v>1511</v>
      </c>
      <c r="I694" s="62">
        <v>44583</v>
      </c>
      <c r="J694" s="64" t="s">
        <v>825</v>
      </c>
      <c r="K694" s="64"/>
      <c r="L694" s="64"/>
      <c r="M694" s="64" t="s">
        <v>1512</v>
      </c>
      <c r="N694" s="64" t="s">
        <v>813</v>
      </c>
      <c r="O694" s="64" t="s">
        <v>447</v>
      </c>
      <c r="P694" s="64" t="s">
        <v>434</v>
      </c>
      <c r="Q694" s="64">
        <v>1</v>
      </c>
      <c r="R694" s="64">
        <v>1</v>
      </c>
      <c r="S694" s="64">
        <v>0</v>
      </c>
      <c r="T694" s="65" t="s">
        <v>773</v>
      </c>
      <c r="U694" s="64"/>
    </row>
    <row r="695" spans="2:21" x14ac:dyDescent="0.3">
      <c r="B695" s="62" t="s">
        <v>769</v>
      </c>
      <c r="C695" s="63" t="s">
        <v>1387</v>
      </c>
      <c r="D695" s="64"/>
      <c r="E695" s="64" t="s">
        <v>1513</v>
      </c>
      <c r="F695" s="64" t="s">
        <v>1514</v>
      </c>
      <c r="G695" s="64" t="s">
        <v>1515</v>
      </c>
      <c r="H695" s="64" t="s">
        <v>1516</v>
      </c>
      <c r="I695" s="62">
        <v>43457</v>
      </c>
      <c r="J695" s="64" t="s">
        <v>809</v>
      </c>
      <c r="K695" s="64"/>
      <c r="L695" s="64"/>
      <c r="M695" s="64" t="s">
        <v>789</v>
      </c>
      <c r="N695" s="64" t="s">
        <v>789</v>
      </c>
      <c r="O695" s="64" t="s">
        <v>445</v>
      </c>
      <c r="P695" s="64" t="s">
        <v>434</v>
      </c>
      <c r="Q695" s="64">
        <v>1</v>
      </c>
      <c r="R695" s="64">
        <v>1</v>
      </c>
      <c r="S695" s="64">
        <v>0</v>
      </c>
      <c r="T695" s="65" t="s">
        <v>773</v>
      </c>
      <c r="U695" s="64"/>
    </row>
    <row r="696" spans="2:21" x14ac:dyDescent="0.3">
      <c r="B696" s="62" t="s">
        <v>769</v>
      </c>
      <c r="C696" s="63" t="s">
        <v>803</v>
      </c>
      <c r="D696" s="64"/>
      <c r="E696" s="64" t="s">
        <v>1517</v>
      </c>
      <c r="F696" s="64" t="s">
        <v>1518</v>
      </c>
      <c r="G696" s="64" t="s">
        <v>1519</v>
      </c>
      <c r="H696" s="64" t="s">
        <v>1520</v>
      </c>
      <c r="I696" s="62">
        <v>44713</v>
      </c>
      <c r="J696" s="64" t="s">
        <v>809</v>
      </c>
      <c r="K696" s="64"/>
      <c r="L696" s="64"/>
      <c r="M696" s="64" t="s">
        <v>789</v>
      </c>
      <c r="N696" s="64" t="s">
        <v>789</v>
      </c>
      <c r="O696" s="64" t="s">
        <v>445</v>
      </c>
      <c r="P696" s="64" t="s">
        <v>434</v>
      </c>
      <c r="Q696" s="64">
        <v>1</v>
      </c>
      <c r="R696" s="64">
        <v>1</v>
      </c>
      <c r="S696" s="64">
        <v>0</v>
      </c>
      <c r="T696" s="65" t="s">
        <v>773</v>
      </c>
      <c r="U696" s="64"/>
    </row>
    <row r="697" spans="2:21" x14ac:dyDescent="0.3">
      <c r="B697" s="62" t="s">
        <v>769</v>
      </c>
      <c r="C697" s="63" t="s">
        <v>803</v>
      </c>
      <c r="D697" s="64"/>
      <c r="E697" s="64" t="s">
        <v>1521</v>
      </c>
      <c r="F697" s="64" t="s">
        <v>1522</v>
      </c>
      <c r="G697" s="64" t="s">
        <v>1523</v>
      </c>
      <c r="H697" s="64" t="s">
        <v>1524</v>
      </c>
      <c r="I697" s="62">
        <v>42228</v>
      </c>
      <c r="J697" s="64" t="s">
        <v>809</v>
      </c>
      <c r="K697" s="64"/>
      <c r="L697" s="64"/>
      <c r="M697" s="64" t="s">
        <v>789</v>
      </c>
      <c r="N697" s="64" t="s">
        <v>789</v>
      </c>
      <c r="O697" s="64" t="s">
        <v>445</v>
      </c>
      <c r="P697" s="64" t="s">
        <v>434</v>
      </c>
      <c r="Q697" s="64">
        <v>1</v>
      </c>
      <c r="R697" s="64">
        <v>1</v>
      </c>
      <c r="S697" s="64">
        <v>0</v>
      </c>
      <c r="T697" s="65" t="s">
        <v>773</v>
      </c>
      <c r="U697" s="64"/>
    </row>
    <row r="698" spans="2:21" x14ac:dyDescent="0.3">
      <c r="B698" s="62" t="s">
        <v>769</v>
      </c>
      <c r="C698" s="63" t="s">
        <v>803</v>
      </c>
      <c r="D698" s="64"/>
      <c r="E698" s="64" t="s">
        <v>1525</v>
      </c>
      <c r="F698" s="64" t="s">
        <v>1526</v>
      </c>
      <c r="G698" s="64" t="s">
        <v>1527</v>
      </c>
      <c r="H698" s="64" t="s">
        <v>1528</v>
      </c>
      <c r="I698" s="62">
        <v>41692</v>
      </c>
      <c r="J698" s="64" t="s">
        <v>809</v>
      </c>
      <c r="K698" s="64"/>
      <c r="L698" s="64"/>
      <c r="M698" s="64" t="s">
        <v>789</v>
      </c>
      <c r="N698" s="64" t="s">
        <v>789</v>
      </c>
      <c r="O698" s="64" t="s">
        <v>445</v>
      </c>
      <c r="P698" s="64" t="s">
        <v>434</v>
      </c>
      <c r="Q698" s="64">
        <v>1</v>
      </c>
      <c r="R698" s="64">
        <v>1</v>
      </c>
      <c r="S698" s="64">
        <v>0</v>
      </c>
      <c r="T698" s="65" t="s">
        <v>773</v>
      </c>
      <c r="U698" s="64"/>
    </row>
    <row r="699" spans="2:21" x14ac:dyDescent="0.3">
      <c r="B699" s="62" t="s">
        <v>769</v>
      </c>
      <c r="C699" s="63" t="s">
        <v>803</v>
      </c>
      <c r="D699" s="64"/>
      <c r="E699" s="64" t="s">
        <v>1529</v>
      </c>
      <c r="F699" s="64" t="s">
        <v>1530</v>
      </c>
      <c r="G699" s="64" t="s">
        <v>1531</v>
      </c>
      <c r="H699" s="64" t="s">
        <v>1532</v>
      </c>
      <c r="I699" s="62">
        <v>42926</v>
      </c>
      <c r="J699" s="64" t="s">
        <v>809</v>
      </c>
      <c r="K699" s="64"/>
      <c r="L699" s="64"/>
      <c r="M699" s="64" t="s">
        <v>789</v>
      </c>
      <c r="N699" s="64" t="s">
        <v>789</v>
      </c>
      <c r="O699" s="64" t="s">
        <v>445</v>
      </c>
      <c r="P699" s="64" t="s">
        <v>434</v>
      </c>
      <c r="Q699" s="64">
        <v>1</v>
      </c>
      <c r="R699" s="64">
        <v>1</v>
      </c>
      <c r="S699" s="64">
        <v>0</v>
      </c>
      <c r="T699" s="65" t="s">
        <v>773</v>
      </c>
      <c r="U699" s="64"/>
    </row>
    <row r="700" spans="2:21" x14ac:dyDescent="0.3">
      <c r="B700" s="62" t="s">
        <v>769</v>
      </c>
      <c r="C700" s="63" t="s">
        <v>784</v>
      </c>
      <c r="D700" s="64"/>
      <c r="E700" s="64" t="s">
        <v>1533</v>
      </c>
      <c r="F700" s="64" t="s">
        <v>1534</v>
      </c>
      <c r="G700" s="64" t="s">
        <v>1535</v>
      </c>
      <c r="H700" s="64" t="s">
        <v>1536</v>
      </c>
      <c r="I700" s="62">
        <v>43575</v>
      </c>
      <c r="J700" s="64" t="s">
        <v>1537</v>
      </c>
      <c r="K700" s="64"/>
      <c r="L700" s="64"/>
      <c r="M700" s="64" t="s">
        <v>1363</v>
      </c>
      <c r="N700" s="64" t="s">
        <v>197</v>
      </c>
      <c r="O700" s="64" t="s">
        <v>449</v>
      </c>
      <c r="P700" s="64" t="s">
        <v>434</v>
      </c>
      <c r="Q700" s="64">
        <v>1</v>
      </c>
      <c r="R700" s="64">
        <v>1</v>
      </c>
      <c r="S700" s="64">
        <v>0</v>
      </c>
      <c r="T700" s="65" t="s">
        <v>773</v>
      </c>
      <c r="U700" s="64"/>
    </row>
    <row r="701" spans="2:21" x14ac:dyDescent="0.3">
      <c r="B701" s="62" t="s">
        <v>769</v>
      </c>
      <c r="C701" s="63" t="s">
        <v>784</v>
      </c>
      <c r="D701" s="64"/>
      <c r="E701" s="64" t="s">
        <v>771</v>
      </c>
      <c r="F701" s="64" t="s">
        <v>771</v>
      </c>
      <c r="G701" s="64" t="s">
        <v>771</v>
      </c>
      <c r="H701" s="64" t="s">
        <v>771</v>
      </c>
      <c r="I701" s="64" t="s">
        <v>771</v>
      </c>
      <c r="J701" s="64" t="s">
        <v>1537</v>
      </c>
      <c r="K701" s="64"/>
      <c r="L701" s="64"/>
      <c r="M701" s="64" t="s">
        <v>1538</v>
      </c>
      <c r="N701" s="64" t="s">
        <v>197</v>
      </c>
      <c r="O701" s="64" t="s">
        <v>449</v>
      </c>
      <c r="P701" s="64" t="s">
        <v>421</v>
      </c>
      <c r="Q701" s="64">
        <v>1</v>
      </c>
      <c r="R701" s="64">
        <v>0</v>
      </c>
      <c r="S701" s="64">
        <v>1</v>
      </c>
      <c r="T701" s="65" t="s">
        <v>771</v>
      </c>
      <c r="U701" s="64"/>
    </row>
    <row r="702" spans="2:21" x14ac:dyDescent="0.3">
      <c r="B702" s="62" t="s">
        <v>769</v>
      </c>
      <c r="C702" s="63" t="s">
        <v>784</v>
      </c>
      <c r="D702" s="64"/>
      <c r="E702" s="64" t="s">
        <v>1539</v>
      </c>
      <c r="F702" s="64" t="s">
        <v>1540</v>
      </c>
      <c r="G702" s="64" t="s">
        <v>1541</v>
      </c>
      <c r="H702" s="64" t="s">
        <v>1542</v>
      </c>
      <c r="I702" s="62">
        <v>44728</v>
      </c>
      <c r="J702" s="64" t="s">
        <v>1537</v>
      </c>
      <c r="K702" s="64"/>
      <c r="L702" s="64"/>
      <c r="M702" s="64" t="s">
        <v>1543</v>
      </c>
      <c r="N702" s="64" t="s">
        <v>197</v>
      </c>
      <c r="O702" s="64" t="s">
        <v>449</v>
      </c>
      <c r="P702" s="64" t="s">
        <v>434</v>
      </c>
      <c r="Q702" s="64">
        <v>1</v>
      </c>
      <c r="R702" s="64">
        <v>1</v>
      </c>
      <c r="S702" s="64">
        <v>0</v>
      </c>
      <c r="T702" s="65" t="s">
        <v>773</v>
      </c>
      <c r="U702" s="64"/>
    </row>
    <row r="703" spans="2:21" x14ac:dyDescent="0.3">
      <c r="B703" s="62" t="s">
        <v>769</v>
      </c>
      <c r="C703" s="63" t="s">
        <v>784</v>
      </c>
      <c r="D703" s="64"/>
      <c r="E703" s="64" t="s">
        <v>1544</v>
      </c>
      <c r="F703" s="64" t="s">
        <v>1545</v>
      </c>
      <c r="G703" s="64" t="s">
        <v>1546</v>
      </c>
      <c r="H703" s="64" t="s">
        <v>1547</v>
      </c>
      <c r="I703" s="62">
        <v>44743</v>
      </c>
      <c r="J703" s="64" t="s">
        <v>1537</v>
      </c>
      <c r="K703" s="64"/>
      <c r="L703" s="64"/>
      <c r="M703" s="64" t="s">
        <v>1548</v>
      </c>
      <c r="N703" s="64" t="s">
        <v>197</v>
      </c>
      <c r="O703" s="64" t="s">
        <v>449</v>
      </c>
      <c r="P703" s="64" t="s">
        <v>434</v>
      </c>
      <c r="Q703" s="64">
        <v>1</v>
      </c>
      <c r="R703" s="64">
        <v>1</v>
      </c>
      <c r="S703" s="64">
        <v>0</v>
      </c>
      <c r="T703" s="65" t="s">
        <v>773</v>
      </c>
      <c r="U703" s="64"/>
    </row>
    <row r="704" spans="2:21" x14ac:dyDescent="0.3">
      <c r="B704" s="64" t="s">
        <v>799</v>
      </c>
      <c r="C704" s="63" t="s">
        <v>784</v>
      </c>
      <c r="D704" s="64"/>
      <c r="E704" s="64" t="s">
        <v>1549</v>
      </c>
      <c r="F704" s="64" t="s">
        <v>1550</v>
      </c>
      <c r="G704" s="64" t="s">
        <v>1551</v>
      </c>
      <c r="H704" s="64" t="s">
        <v>1552</v>
      </c>
      <c r="I704" s="62">
        <v>44751</v>
      </c>
      <c r="J704" s="64" t="s">
        <v>1537</v>
      </c>
      <c r="K704" s="64"/>
      <c r="L704" s="64"/>
      <c r="M704" s="64" t="s">
        <v>1538</v>
      </c>
      <c r="N704" s="64" t="s">
        <v>197</v>
      </c>
      <c r="O704" s="64" t="s">
        <v>449</v>
      </c>
      <c r="P704" s="64" t="s">
        <v>434</v>
      </c>
      <c r="Q704" s="64">
        <v>1</v>
      </c>
      <c r="R704" s="64">
        <v>1</v>
      </c>
      <c r="S704" s="64">
        <v>0</v>
      </c>
      <c r="T704" s="65" t="s">
        <v>773</v>
      </c>
      <c r="U704" s="64"/>
    </row>
    <row r="705" spans="2:21" x14ac:dyDescent="0.3">
      <c r="B705" s="62" t="s">
        <v>778</v>
      </c>
      <c r="C705" s="63" t="s">
        <v>784</v>
      </c>
      <c r="D705" s="64"/>
      <c r="E705" s="64" t="s">
        <v>1553</v>
      </c>
      <c r="F705" s="64" t="s">
        <v>1554</v>
      </c>
      <c r="G705" s="64" t="s">
        <v>1555</v>
      </c>
      <c r="H705" s="64" t="s">
        <v>1556</v>
      </c>
      <c r="I705" s="62">
        <v>43252</v>
      </c>
      <c r="J705" s="64" t="s">
        <v>785</v>
      </c>
      <c r="K705" s="67"/>
      <c r="L705" s="64"/>
      <c r="M705" s="64" t="s">
        <v>381</v>
      </c>
      <c r="N705" s="64" t="s">
        <v>197</v>
      </c>
      <c r="O705" s="64" t="s">
        <v>449</v>
      </c>
      <c r="P705" s="64" t="s">
        <v>434</v>
      </c>
      <c r="Q705" s="64">
        <v>1</v>
      </c>
      <c r="R705" s="64">
        <v>1</v>
      </c>
      <c r="S705" s="64">
        <v>0</v>
      </c>
      <c r="T705" s="65" t="s">
        <v>773</v>
      </c>
      <c r="U705" s="64"/>
    </row>
    <row r="706" spans="2:21" x14ac:dyDescent="0.3">
      <c r="B706" s="62" t="s">
        <v>786</v>
      </c>
      <c r="C706" s="63" t="s">
        <v>847</v>
      </c>
      <c r="D706" s="64"/>
      <c r="E706" s="64" t="s">
        <v>1557</v>
      </c>
      <c r="F706" s="64" t="s">
        <v>1558</v>
      </c>
      <c r="G706" s="64" t="s">
        <v>1559</v>
      </c>
      <c r="H706" s="64" t="s">
        <v>1560</v>
      </c>
      <c r="I706" s="62">
        <v>44567</v>
      </c>
      <c r="J706" s="64" t="s">
        <v>866</v>
      </c>
      <c r="K706" s="67"/>
      <c r="L706" s="64"/>
      <c r="M706" s="64" t="s">
        <v>1561</v>
      </c>
      <c r="N706" s="64" t="s">
        <v>183</v>
      </c>
      <c r="O706" s="64" t="s">
        <v>449</v>
      </c>
      <c r="P706" s="64" t="s">
        <v>434</v>
      </c>
      <c r="Q706" s="64">
        <v>1</v>
      </c>
      <c r="R706" s="64">
        <v>1</v>
      </c>
      <c r="S706" s="64">
        <v>0</v>
      </c>
      <c r="T706" s="65" t="s">
        <v>773</v>
      </c>
      <c r="U706" s="64"/>
    </row>
    <row r="707" spans="2:21" x14ac:dyDescent="0.3">
      <c r="B707" s="62" t="s">
        <v>769</v>
      </c>
      <c r="C707" s="63" t="s">
        <v>784</v>
      </c>
      <c r="D707" s="64"/>
      <c r="E707" s="64" t="s">
        <v>1562</v>
      </c>
      <c r="F707" s="64" t="s">
        <v>1563</v>
      </c>
      <c r="G707" s="64" t="s">
        <v>1564</v>
      </c>
      <c r="H707" s="64" t="s">
        <v>1565</v>
      </c>
      <c r="I707" s="62">
        <v>44781</v>
      </c>
      <c r="J707" s="64" t="s">
        <v>1537</v>
      </c>
      <c r="K707" s="64"/>
      <c r="L707" s="64"/>
      <c r="M707" s="64" t="s">
        <v>196</v>
      </c>
      <c r="N707" s="64" t="s">
        <v>197</v>
      </c>
      <c r="O707" s="64" t="s">
        <v>449</v>
      </c>
      <c r="P707" s="64" t="s">
        <v>434</v>
      </c>
      <c r="Q707" s="64">
        <v>1</v>
      </c>
      <c r="R707" s="64">
        <v>1</v>
      </c>
      <c r="S707" s="64">
        <v>0</v>
      </c>
      <c r="T707" s="65" t="s">
        <v>773</v>
      </c>
      <c r="U707" s="64"/>
    </row>
    <row r="708" spans="2:21" x14ac:dyDescent="0.3">
      <c r="B708" s="62" t="s">
        <v>774</v>
      </c>
      <c r="C708" s="63" t="s">
        <v>1566</v>
      </c>
      <c r="D708" s="64"/>
      <c r="E708" s="64" t="s">
        <v>771</v>
      </c>
      <c r="F708" s="64" t="s">
        <v>771</v>
      </c>
      <c r="G708" s="64" t="s">
        <v>771</v>
      </c>
      <c r="H708" s="64" t="s">
        <v>771</v>
      </c>
      <c r="I708" s="64" t="s">
        <v>771</v>
      </c>
      <c r="J708" s="64" t="s">
        <v>785</v>
      </c>
      <c r="K708" s="67"/>
      <c r="L708" s="64"/>
      <c r="M708" s="64" t="s">
        <v>1548</v>
      </c>
      <c r="N708" s="64" t="s">
        <v>197</v>
      </c>
      <c r="O708" s="64" t="s">
        <v>449</v>
      </c>
      <c r="P708" s="64" t="s">
        <v>421</v>
      </c>
      <c r="Q708" s="64">
        <v>1</v>
      </c>
      <c r="R708" s="64">
        <v>0</v>
      </c>
      <c r="S708" s="64">
        <v>1</v>
      </c>
      <c r="T708" s="65" t="s">
        <v>771</v>
      </c>
      <c r="U708" s="64"/>
    </row>
    <row r="709" spans="2:21" x14ac:dyDescent="0.3">
      <c r="B709" s="62" t="s">
        <v>778</v>
      </c>
      <c r="C709" s="63" t="s">
        <v>784</v>
      </c>
      <c r="D709" s="64"/>
      <c r="E709" s="64" t="s">
        <v>1567</v>
      </c>
      <c r="F709" s="64" t="s">
        <v>1568</v>
      </c>
      <c r="G709" s="64" t="s">
        <v>1569</v>
      </c>
      <c r="H709" s="64" t="s">
        <v>1570</v>
      </c>
      <c r="I709" s="62">
        <v>42879</v>
      </c>
      <c r="J709" s="64" t="s">
        <v>785</v>
      </c>
      <c r="K709" s="67"/>
      <c r="L709" s="64"/>
      <c r="M709" s="64" t="s">
        <v>200</v>
      </c>
      <c r="N709" s="64" t="s">
        <v>197</v>
      </c>
      <c r="O709" s="64" t="s">
        <v>449</v>
      </c>
      <c r="P709" s="64" t="s">
        <v>434</v>
      </c>
      <c r="Q709" s="64">
        <v>1</v>
      </c>
      <c r="R709" s="64">
        <v>1</v>
      </c>
      <c r="S709" s="64">
        <v>0</v>
      </c>
      <c r="T709" s="65" t="s">
        <v>773</v>
      </c>
      <c r="U709" s="64"/>
    </row>
    <row r="710" spans="2:21" x14ac:dyDescent="0.3">
      <c r="B710" s="62" t="s">
        <v>769</v>
      </c>
      <c r="C710" s="63" t="s">
        <v>784</v>
      </c>
      <c r="D710" s="64"/>
      <c r="E710" s="64" t="s">
        <v>1571</v>
      </c>
      <c r="F710" s="64" t="s">
        <v>1572</v>
      </c>
      <c r="G710" s="64" t="s">
        <v>1573</v>
      </c>
      <c r="H710" s="64" t="s">
        <v>1574</v>
      </c>
      <c r="I710" s="62">
        <v>44778</v>
      </c>
      <c r="J710" s="64" t="s">
        <v>1537</v>
      </c>
      <c r="K710" s="64"/>
      <c r="L710" s="64"/>
      <c r="M710" s="64" t="s">
        <v>224</v>
      </c>
      <c r="N710" s="64" t="s">
        <v>197</v>
      </c>
      <c r="O710" s="64" t="s">
        <v>449</v>
      </c>
      <c r="P710" s="64" t="s">
        <v>434</v>
      </c>
      <c r="Q710" s="64">
        <v>1</v>
      </c>
      <c r="R710" s="64">
        <v>1</v>
      </c>
      <c r="S710" s="64">
        <v>0</v>
      </c>
      <c r="T710" s="65" t="s">
        <v>773</v>
      </c>
      <c r="U710" s="64"/>
    </row>
    <row r="711" spans="2:21" x14ac:dyDescent="0.3">
      <c r="B711" s="62" t="s">
        <v>786</v>
      </c>
      <c r="C711" s="63" t="s">
        <v>847</v>
      </c>
      <c r="D711" s="64"/>
      <c r="E711" s="64" t="s">
        <v>1575</v>
      </c>
      <c r="F711" s="64" t="s">
        <v>1576</v>
      </c>
      <c r="G711" s="64" t="s">
        <v>1577</v>
      </c>
      <c r="H711" s="64" t="s">
        <v>1578</v>
      </c>
      <c r="I711" s="62">
        <v>43200</v>
      </c>
      <c r="J711" s="64" t="s">
        <v>849</v>
      </c>
      <c r="K711" s="67"/>
      <c r="L711" s="64"/>
      <c r="M711" s="64" t="s">
        <v>1538</v>
      </c>
      <c r="N711" s="64" t="s">
        <v>197</v>
      </c>
      <c r="O711" s="64" t="s">
        <v>449</v>
      </c>
      <c r="P711" s="64" t="s">
        <v>434</v>
      </c>
      <c r="Q711" s="64">
        <v>1</v>
      </c>
      <c r="R711" s="64">
        <v>1</v>
      </c>
      <c r="S711" s="64">
        <v>0</v>
      </c>
      <c r="T711" s="65" t="s">
        <v>773</v>
      </c>
      <c r="U711" s="64"/>
    </row>
    <row r="712" spans="2:21" x14ac:dyDescent="0.3">
      <c r="B712" s="62" t="s">
        <v>786</v>
      </c>
      <c r="C712" s="63" t="s">
        <v>847</v>
      </c>
      <c r="D712" s="64"/>
      <c r="E712" s="64" t="s">
        <v>1579</v>
      </c>
      <c r="F712" s="64" t="s">
        <v>1580</v>
      </c>
      <c r="G712" s="64" t="s">
        <v>1581</v>
      </c>
      <c r="H712" s="64" t="s">
        <v>1582</v>
      </c>
      <c r="I712" s="62">
        <v>44652</v>
      </c>
      <c r="J712" s="64" t="s">
        <v>849</v>
      </c>
      <c r="K712" s="67"/>
      <c r="L712" s="64"/>
      <c r="M712" s="64" t="s">
        <v>223</v>
      </c>
      <c r="N712" s="64" t="s">
        <v>197</v>
      </c>
      <c r="O712" s="64" t="s">
        <v>449</v>
      </c>
      <c r="P712" s="64" t="s">
        <v>434</v>
      </c>
      <c r="Q712" s="64">
        <v>1</v>
      </c>
      <c r="R712" s="64">
        <v>1</v>
      </c>
      <c r="S712" s="64">
        <v>0</v>
      </c>
      <c r="T712" s="65" t="s">
        <v>773</v>
      </c>
      <c r="U712" s="64"/>
    </row>
    <row r="713" spans="2:21" x14ac:dyDescent="0.3">
      <c r="B713" s="62" t="s">
        <v>786</v>
      </c>
      <c r="C713" s="63" t="s">
        <v>847</v>
      </c>
      <c r="D713" s="64"/>
      <c r="E713" s="64" t="s">
        <v>1583</v>
      </c>
      <c r="F713" s="64" t="s">
        <v>1584</v>
      </c>
      <c r="G713" s="64" t="s">
        <v>1585</v>
      </c>
      <c r="H713" s="64" t="s">
        <v>1586</v>
      </c>
      <c r="I713" s="62">
        <v>41342</v>
      </c>
      <c r="J713" s="64" t="s">
        <v>849</v>
      </c>
      <c r="K713" s="67"/>
      <c r="L713" s="64"/>
      <c r="M713" s="64" t="s">
        <v>1538</v>
      </c>
      <c r="N713" s="64" t="s">
        <v>197</v>
      </c>
      <c r="O713" s="64" t="s">
        <v>449</v>
      </c>
      <c r="P713" s="64" t="s">
        <v>434</v>
      </c>
      <c r="Q713" s="64">
        <v>1</v>
      </c>
      <c r="R713" s="64">
        <v>1</v>
      </c>
      <c r="S713" s="64">
        <v>0</v>
      </c>
      <c r="T713" s="65" t="s">
        <v>773</v>
      </c>
      <c r="U713" s="64"/>
    </row>
    <row r="714" spans="2:21" x14ac:dyDescent="0.3">
      <c r="B714" s="62" t="s">
        <v>769</v>
      </c>
      <c r="C714" s="63" t="s">
        <v>784</v>
      </c>
      <c r="D714" s="64"/>
      <c r="E714" s="64" t="s">
        <v>1587</v>
      </c>
      <c r="F714" s="64" t="s">
        <v>1588</v>
      </c>
      <c r="G714" s="64" t="s">
        <v>1589</v>
      </c>
      <c r="H714" s="64" t="s">
        <v>1590</v>
      </c>
      <c r="I714" s="62">
        <v>44520</v>
      </c>
      <c r="J714" s="64" t="s">
        <v>1537</v>
      </c>
      <c r="K714" s="64"/>
      <c r="L714" s="64"/>
      <c r="M714" s="64" t="s">
        <v>381</v>
      </c>
      <c r="N714" s="64" t="s">
        <v>197</v>
      </c>
      <c r="O714" s="64" t="s">
        <v>449</v>
      </c>
      <c r="P714" s="64" t="s">
        <v>434</v>
      </c>
      <c r="Q714" s="64">
        <v>1</v>
      </c>
      <c r="R714" s="64">
        <v>1</v>
      </c>
      <c r="S714" s="64">
        <v>0</v>
      </c>
      <c r="T714" s="65" t="s">
        <v>773</v>
      </c>
      <c r="U714" s="64"/>
    </row>
    <row r="715" spans="2:21" x14ac:dyDescent="0.3">
      <c r="B715" s="62" t="s">
        <v>774</v>
      </c>
      <c r="C715" s="63" t="s">
        <v>1566</v>
      </c>
      <c r="D715" s="64"/>
      <c r="E715" s="64" t="s">
        <v>1591</v>
      </c>
      <c r="F715" s="64" t="s">
        <v>1592</v>
      </c>
      <c r="G715" s="64" t="s">
        <v>1593</v>
      </c>
      <c r="H715" s="64" t="s">
        <v>1594</v>
      </c>
      <c r="I715" s="62">
        <v>43782</v>
      </c>
      <c r="J715" s="64" t="s">
        <v>785</v>
      </c>
      <c r="K715" s="67"/>
      <c r="L715" s="64"/>
      <c r="M715" s="64" t="s">
        <v>200</v>
      </c>
      <c r="N715" s="64" t="s">
        <v>197</v>
      </c>
      <c r="O715" s="64" t="s">
        <v>449</v>
      </c>
      <c r="P715" s="64" t="s">
        <v>434</v>
      </c>
      <c r="Q715" s="64">
        <v>1</v>
      </c>
      <c r="R715" s="64">
        <v>1</v>
      </c>
      <c r="S715" s="64">
        <v>0</v>
      </c>
      <c r="T715" s="65" t="s">
        <v>773</v>
      </c>
      <c r="U715" s="64"/>
    </row>
    <row r="716" spans="2:21" x14ac:dyDescent="0.3">
      <c r="B716" s="62" t="s">
        <v>778</v>
      </c>
      <c r="C716" s="63" t="s">
        <v>784</v>
      </c>
      <c r="D716" s="64"/>
      <c r="E716" s="64" t="s">
        <v>1595</v>
      </c>
      <c r="F716" s="64" t="s">
        <v>1596</v>
      </c>
      <c r="G716" s="64" t="s">
        <v>1597</v>
      </c>
      <c r="H716" s="64" t="s">
        <v>1598</v>
      </c>
      <c r="I716" s="62">
        <v>44016</v>
      </c>
      <c r="J716" s="64" t="s">
        <v>785</v>
      </c>
      <c r="K716" s="67"/>
      <c r="L716" s="64"/>
      <c r="M716" s="64" t="s">
        <v>196</v>
      </c>
      <c r="N716" s="64" t="s">
        <v>197</v>
      </c>
      <c r="O716" s="64" t="s">
        <v>449</v>
      </c>
      <c r="P716" s="64" t="s">
        <v>434</v>
      </c>
      <c r="Q716" s="64">
        <v>1</v>
      </c>
      <c r="R716" s="64">
        <v>1</v>
      </c>
      <c r="S716" s="64">
        <v>0</v>
      </c>
      <c r="T716" s="65" t="s">
        <v>773</v>
      </c>
      <c r="U716" s="64"/>
    </row>
    <row r="717" spans="2:21" x14ac:dyDescent="0.3">
      <c r="B717" s="62" t="s">
        <v>778</v>
      </c>
      <c r="C717" s="63" t="s">
        <v>784</v>
      </c>
      <c r="D717" s="64"/>
      <c r="E717" s="64" t="s">
        <v>1599</v>
      </c>
      <c r="F717" s="64" t="s">
        <v>1600</v>
      </c>
      <c r="G717" s="64" t="s">
        <v>1601</v>
      </c>
      <c r="H717" s="64" t="s">
        <v>1602</v>
      </c>
      <c r="I717" s="62">
        <v>44036</v>
      </c>
      <c r="J717" s="64" t="s">
        <v>785</v>
      </c>
      <c r="K717" s="67"/>
      <c r="L717" s="64"/>
      <c r="M717" s="64" t="s">
        <v>223</v>
      </c>
      <c r="N717" s="64" t="s">
        <v>197</v>
      </c>
      <c r="O717" s="64" t="s">
        <v>449</v>
      </c>
      <c r="P717" s="64" t="s">
        <v>434</v>
      </c>
      <c r="Q717" s="64">
        <v>1</v>
      </c>
      <c r="R717" s="64">
        <v>1</v>
      </c>
      <c r="S717" s="64">
        <v>0</v>
      </c>
      <c r="T717" s="65" t="s">
        <v>773</v>
      </c>
      <c r="U717" s="64"/>
    </row>
    <row r="718" spans="2:21" x14ac:dyDescent="0.3">
      <c r="B718" s="62" t="s">
        <v>778</v>
      </c>
      <c r="C718" s="63" t="s">
        <v>784</v>
      </c>
      <c r="D718" s="64"/>
      <c r="E718" s="64" t="s">
        <v>1603</v>
      </c>
      <c r="F718" s="64" t="s">
        <v>1604</v>
      </c>
      <c r="G718" s="64" t="s">
        <v>1605</v>
      </c>
      <c r="H718" s="64" t="s">
        <v>1606</v>
      </c>
      <c r="I718" s="62">
        <v>44284</v>
      </c>
      <c r="J718" s="64" t="s">
        <v>785</v>
      </c>
      <c r="K718" s="67"/>
      <c r="L718" s="64"/>
      <c r="M718" s="64" t="s">
        <v>200</v>
      </c>
      <c r="N718" s="64" t="s">
        <v>197</v>
      </c>
      <c r="O718" s="64" t="s">
        <v>449</v>
      </c>
      <c r="P718" s="64" t="s">
        <v>434</v>
      </c>
      <c r="Q718" s="64">
        <v>1</v>
      </c>
      <c r="R718" s="64">
        <v>1</v>
      </c>
      <c r="S718" s="64">
        <v>0</v>
      </c>
      <c r="T718" s="65" t="s">
        <v>773</v>
      </c>
      <c r="U718" s="64"/>
    </row>
    <row r="719" spans="2:21" x14ac:dyDescent="0.3">
      <c r="B719" s="62" t="s">
        <v>774</v>
      </c>
      <c r="C719" s="63" t="s">
        <v>1566</v>
      </c>
      <c r="D719" s="64"/>
      <c r="E719" s="64" t="s">
        <v>1607</v>
      </c>
      <c r="F719" s="64" t="s">
        <v>1608</v>
      </c>
      <c r="G719" s="64" t="s">
        <v>1609</v>
      </c>
      <c r="H719" s="64" t="s">
        <v>1610</v>
      </c>
      <c r="I719" s="62">
        <v>42879</v>
      </c>
      <c r="J719" s="64" t="s">
        <v>785</v>
      </c>
      <c r="K719" s="67"/>
      <c r="L719" s="64"/>
      <c r="M719" s="64" t="s">
        <v>381</v>
      </c>
      <c r="N719" s="64" t="s">
        <v>197</v>
      </c>
      <c r="O719" s="64" t="s">
        <v>449</v>
      </c>
      <c r="P719" s="64" t="s">
        <v>434</v>
      </c>
      <c r="Q719" s="64">
        <v>1</v>
      </c>
      <c r="R719" s="64">
        <v>1</v>
      </c>
      <c r="S719" s="64">
        <v>0</v>
      </c>
      <c r="T719" s="65" t="s">
        <v>773</v>
      </c>
      <c r="U719" s="64"/>
    </row>
    <row r="720" spans="2:21" x14ac:dyDescent="0.3">
      <c r="B720" s="62" t="s">
        <v>774</v>
      </c>
      <c r="C720" s="63" t="s">
        <v>1566</v>
      </c>
      <c r="D720" s="64"/>
      <c r="E720" s="64" t="s">
        <v>1611</v>
      </c>
      <c r="F720" s="64" t="s">
        <v>1612</v>
      </c>
      <c r="G720" s="64" t="s">
        <v>1613</v>
      </c>
      <c r="H720" s="64" t="s">
        <v>1614</v>
      </c>
      <c r="I720" s="62">
        <v>44797</v>
      </c>
      <c r="J720" s="64" t="s">
        <v>785</v>
      </c>
      <c r="K720" s="67"/>
      <c r="L720" s="64"/>
      <c r="M720" s="64" t="s">
        <v>200</v>
      </c>
      <c r="N720" s="64" t="s">
        <v>197</v>
      </c>
      <c r="O720" s="64" t="s">
        <v>449</v>
      </c>
      <c r="P720" s="64" t="s">
        <v>434</v>
      </c>
      <c r="Q720" s="64">
        <v>1</v>
      </c>
      <c r="R720" s="64">
        <v>1</v>
      </c>
      <c r="S720" s="64">
        <v>0</v>
      </c>
      <c r="T720" s="65" t="s">
        <v>773</v>
      </c>
      <c r="U720" s="64"/>
    </row>
    <row r="721" spans="2:21" x14ac:dyDescent="0.3">
      <c r="B721" s="62" t="s">
        <v>778</v>
      </c>
      <c r="C721" s="63" t="s">
        <v>784</v>
      </c>
      <c r="D721" s="64"/>
      <c r="E721" s="64" t="s">
        <v>1615</v>
      </c>
      <c r="F721" s="64" t="s">
        <v>1616</v>
      </c>
      <c r="G721" s="64" t="s">
        <v>1617</v>
      </c>
      <c r="H721" s="64" t="s">
        <v>1618</v>
      </c>
      <c r="I721" s="62">
        <v>44520</v>
      </c>
      <c r="J721" s="64" t="s">
        <v>785</v>
      </c>
      <c r="K721" s="67"/>
      <c r="L721" s="64"/>
      <c r="M721" s="64" t="s">
        <v>1619</v>
      </c>
      <c r="N721" s="64" t="s">
        <v>197</v>
      </c>
      <c r="O721" s="64" t="s">
        <v>449</v>
      </c>
      <c r="P721" s="64" t="s">
        <v>434</v>
      </c>
      <c r="Q721" s="64">
        <v>1</v>
      </c>
      <c r="R721" s="64">
        <v>1</v>
      </c>
      <c r="S721" s="64">
        <v>0</v>
      </c>
      <c r="T721" s="65" t="s">
        <v>801</v>
      </c>
      <c r="U721" s="64"/>
    </row>
    <row r="722" spans="2:21" x14ac:dyDescent="0.3">
      <c r="B722" s="62" t="s">
        <v>778</v>
      </c>
      <c r="C722" s="63" t="s">
        <v>784</v>
      </c>
      <c r="D722" s="64"/>
      <c r="E722" s="64" t="s">
        <v>1620</v>
      </c>
      <c r="F722" s="64" t="s">
        <v>771</v>
      </c>
      <c r="G722" s="64" t="s">
        <v>771</v>
      </c>
      <c r="H722" s="64" t="s">
        <v>771</v>
      </c>
      <c r="I722" s="62">
        <v>44866</v>
      </c>
      <c r="J722" s="64" t="s">
        <v>785</v>
      </c>
      <c r="K722" s="67"/>
      <c r="L722" s="64"/>
      <c r="M722" s="64" t="s">
        <v>224</v>
      </c>
      <c r="N722" s="64" t="s">
        <v>197</v>
      </c>
      <c r="O722" s="64" t="s">
        <v>449</v>
      </c>
      <c r="P722" s="64" t="s">
        <v>780</v>
      </c>
      <c r="Q722" s="64">
        <v>1</v>
      </c>
      <c r="R722" s="64">
        <v>0</v>
      </c>
      <c r="S722" s="64">
        <v>1</v>
      </c>
      <c r="T722" s="65" t="s">
        <v>773</v>
      </c>
      <c r="U722" s="64"/>
    </row>
    <row r="723" spans="2:21" x14ac:dyDescent="0.3">
      <c r="B723" s="62" t="s">
        <v>778</v>
      </c>
      <c r="C723" s="63" t="s">
        <v>784</v>
      </c>
      <c r="D723" s="64"/>
      <c r="E723" s="64" t="s">
        <v>1621</v>
      </c>
      <c r="F723" s="64" t="s">
        <v>1622</v>
      </c>
      <c r="G723" s="64" t="s">
        <v>1623</v>
      </c>
      <c r="H723" s="64" t="s">
        <v>1624</v>
      </c>
      <c r="I723" s="62">
        <v>43221</v>
      </c>
      <c r="J723" s="64" t="s">
        <v>785</v>
      </c>
      <c r="K723" s="67"/>
      <c r="L723" s="64"/>
      <c r="M723" s="64" t="s">
        <v>1538</v>
      </c>
      <c r="N723" s="64" t="s">
        <v>197</v>
      </c>
      <c r="O723" s="64" t="s">
        <v>449</v>
      </c>
      <c r="P723" s="64" t="s">
        <v>434</v>
      </c>
      <c r="Q723" s="64">
        <v>1</v>
      </c>
      <c r="R723" s="64">
        <v>1</v>
      </c>
      <c r="S723" s="64">
        <v>0</v>
      </c>
      <c r="T723" s="65" t="s">
        <v>773</v>
      </c>
      <c r="U723" s="64"/>
    </row>
    <row r="724" spans="2:21" x14ac:dyDescent="0.3">
      <c r="B724" s="62" t="s">
        <v>778</v>
      </c>
      <c r="C724" s="63" t="s">
        <v>784</v>
      </c>
      <c r="D724" s="64"/>
      <c r="E724" s="64" t="s">
        <v>1625</v>
      </c>
      <c r="F724" s="64" t="s">
        <v>1626</v>
      </c>
      <c r="G724" s="64" t="s">
        <v>1627</v>
      </c>
      <c r="H724" s="64" t="s">
        <v>1628</v>
      </c>
      <c r="I724" s="62">
        <v>44781</v>
      </c>
      <c r="J724" s="64" t="s">
        <v>785</v>
      </c>
      <c r="K724" s="67"/>
      <c r="L724" s="64"/>
      <c r="M724" s="64" t="s">
        <v>1629</v>
      </c>
      <c r="N724" s="64" t="s">
        <v>197</v>
      </c>
      <c r="O724" s="64" t="s">
        <v>449</v>
      </c>
      <c r="P724" s="64" t="s">
        <v>434</v>
      </c>
      <c r="Q724" s="64">
        <v>1</v>
      </c>
      <c r="R724" s="64">
        <v>1</v>
      </c>
      <c r="S724" s="64">
        <v>0</v>
      </c>
      <c r="T724" s="65" t="s">
        <v>773</v>
      </c>
      <c r="U724" s="64"/>
    </row>
    <row r="725" spans="2:21" x14ac:dyDescent="0.3">
      <c r="B725" s="62" t="s">
        <v>778</v>
      </c>
      <c r="C725" s="63" t="s">
        <v>784</v>
      </c>
      <c r="D725" s="64"/>
      <c r="E725" s="64" t="s">
        <v>1630</v>
      </c>
      <c r="F725" s="64" t="s">
        <v>1631</v>
      </c>
      <c r="G725" s="64" t="s">
        <v>1632</v>
      </c>
      <c r="H725" s="64" t="s">
        <v>1633</v>
      </c>
      <c r="I725" s="62">
        <v>44789</v>
      </c>
      <c r="J725" s="64" t="s">
        <v>785</v>
      </c>
      <c r="K725" s="67"/>
      <c r="L725" s="64"/>
      <c r="M725" s="64" t="s">
        <v>224</v>
      </c>
      <c r="N725" s="64" t="s">
        <v>197</v>
      </c>
      <c r="O725" s="64" t="s">
        <v>449</v>
      </c>
      <c r="P725" s="64" t="s">
        <v>434</v>
      </c>
      <c r="Q725" s="64">
        <v>1</v>
      </c>
      <c r="R725" s="64">
        <v>1</v>
      </c>
      <c r="S725" s="64">
        <v>0</v>
      </c>
      <c r="T725" s="65" t="s">
        <v>801</v>
      </c>
      <c r="U725" s="64"/>
    </row>
    <row r="726" spans="2:21" x14ac:dyDescent="0.3">
      <c r="B726" s="62" t="s">
        <v>778</v>
      </c>
      <c r="C726" s="63" t="s">
        <v>784</v>
      </c>
      <c r="D726" s="64"/>
      <c r="E726" s="64" t="s">
        <v>1634</v>
      </c>
      <c r="F726" s="64" t="s">
        <v>1635</v>
      </c>
      <c r="G726" s="64" t="s">
        <v>1636</v>
      </c>
      <c r="H726" s="64" t="s">
        <v>1637</v>
      </c>
      <c r="I726" s="62">
        <v>43221</v>
      </c>
      <c r="J726" s="64" t="s">
        <v>785</v>
      </c>
      <c r="K726" s="67"/>
      <c r="L726" s="64"/>
      <c r="M726" s="64" t="s">
        <v>196</v>
      </c>
      <c r="N726" s="64" t="s">
        <v>197</v>
      </c>
      <c r="O726" s="64" t="s">
        <v>449</v>
      </c>
      <c r="P726" s="64" t="s">
        <v>434</v>
      </c>
      <c r="Q726" s="64">
        <v>1</v>
      </c>
      <c r="R726" s="64">
        <v>1</v>
      </c>
      <c r="S726" s="64">
        <v>0</v>
      </c>
      <c r="T726" s="65" t="s">
        <v>773</v>
      </c>
      <c r="U726" s="64"/>
    </row>
    <row r="727" spans="2:21" x14ac:dyDescent="0.3">
      <c r="B727" s="62" t="s">
        <v>778</v>
      </c>
      <c r="C727" s="63" t="s">
        <v>784</v>
      </c>
      <c r="D727" s="64"/>
      <c r="E727" s="64" t="s">
        <v>1638</v>
      </c>
      <c r="F727" s="64" t="s">
        <v>1639</v>
      </c>
      <c r="G727" s="64" t="s">
        <v>1640</v>
      </c>
      <c r="H727" s="64" t="s">
        <v>1641</v>
      </c>
      <c r="I727" s="62">
        <v>44097</v>
      </c>
      <c r="J727" s="64" t="s">
        <v>785</v>
      </c>
      <c r="K727" s="67"/>
      <c r="L727" s="64"/>
      <c r="M727" s="64" t="s">
        <v>1642</v>
      </c>
      <c r="N727" s="64" t="s">
        <v>197</v>
      </c>
      <c r="O727" s="64" t="s">
        <v>449</v>
      </c>
      <c r="P727" s="64" t="s">
        <v>434</v>
      </c>
      <c r="Q727" s="64">
        <v>1</v>
      </c>
      <c r="R727" s="64">
        <v>1</v>
      </c>
      <c r="S727" s="64">
        <v>0</v>
      </c>
      <c r="T727" s="65" t="s">
        <v>773</v>
      </c>
      <c r="U727" s="64"/>
    </row>
    <row r="728" spans="2:21" x14ac:dyDescent="0.3">
      <c r="B728" s="62" t="s">
        <v>778</v>
      </c>
      <c r="C728" s="63" t="s">
        <v>784</v>
      </c>
      <c r="D728" s="64"/>
      <c r="E728" s="64" t="s">
        <v>1643</v>
      </c>
      <c r="F728" s="64" t="s">
        <v>1644</v>
      </c>
      <c r="G728" s="64" t="s">
        <v>1645</v>
      </c>
      <c r="H728" s="64" t="s">
        <v>1646</v>
      </c>
      <c r="I728" s="62">
        <v>44715</v>
      </c>
      <c r="J728" s="64" t="s">
        <v>785</v>
      </c>
      <c r="K728" s="67"/>
      <c r="L728" s="64"/>
      <c r="M728" s="64" t="s">
        <v>1363</v>
      </c>
      <c r="N728" s="64" t="s">
        <v>197</v>
      </c>
      <c r="O728" s="64" t="s">
        <v>449</v>
      </c>
      <c r="P728" s="64" t="s">
        <v>434</v>
      </c>
      <c r="Q728" s="64">
        <v>1</v>
      </c>
      <c r="R728" s="64">
        <v>1</v>
      </c>
      <c r="S728" s="64">
        <v>0</v>
      </c>
      <c r="T728" s="65" t="s">
        <v>773</v>
      </c>
      <c r="U728" s="64"/>
    </row>
    <row r="729" spans="2:21" x14ac:dyDescent="0.3">
      <c r="B729" s="62" t="s">
        <v>769</v>
      </c>
      <c r="C729" s="63" t="s">
        <v>784</v>
      </c>
      <c r="D729" s="64"/>
      <c r="E729" s="64" t="s">
        <v>1647</v>
      </c>
      <c r="F729" s="64" t="s">
        <v>1648</v>
      </c>
      <c r="G729" s="64" t="s">
        <v>1649</v>
      </c>
      <c r="H729" s="64" t="s">
        <v>1650</v>
      </c>
      <c r="I729" s="62">
        <v>44710</v>
      </c>
      <c r="J729" s="64" t="s">
        <v>1537</v>
      </c>
      <c r="K729" s="64"/>
      <c r="L729" s="64"/>
      <c r="M729" s="64" t="s">
        <v>1651</v>
      </c>
      <c r="N729" s="64" t="s">
        <v>197</v>
      </c>
      <c r="O729" s="64" t="s">
        <v>449</v>
      </c>
      <c r="P729" s="64" t="s">
        <v>434</v>
      </c>
      <c r="Q729" s="64">
        <v>1</v>
      </c>
      <c r="R729" s="64">
        <v>1</v>
      </c>
      <c r="S729" s="64">
        <v>0</v>
      </c>
      <c r="T729" s="65" t="s">
        <v>773</v>
      </c>
      <c r="U729" s="64"/>
    </row>
    <row r="730" spans="2:21" x14ac:dyDescent="0.3">
      <c r="B730" s="62" t="s">
        <v>769</v>
      </c>
      <c r="C730" s="63" t="s">
        <v>784</v>
      </c>
      <c r="D730" s="64"/>
      <c r="E730" s="64" t="s">
        <v>1652</v>
      </c>
      <c r="F730" s="64" t="s">
        <v>1653</v>
      </c>
      <c r="G730" s="64" t="s">
        <v>1654</v>
      </c>
      <c r="H730" s="64" t="s">
        <v>1655</v>
      </c>
      <c r="I730" s="62">
        <v>43307</v>
      </c>
      <c r="J730" s="64" t="s">
        <v>1537</v>
      </c>
      <c r="K730" s="64"/>
      <c r="L730" s="64"/>
      <c r="M730" s="64" t="s">
        <v>1656</v>
      </c>
      <c r="N730" s="64" t="s">
        <v>197</v>
      </c>
      <c r="O730" s="64" t="s">
        <v>449</v>
      </c>
      <c r="P730" s="64" t="s">
        <v>434</v>
      </c>
      <c r="Q730" s="64">
        <v>1</v>
      </c>
      <c r="R730" s="64">
        <v>1</v>
      </c>
      <c r="S730" s="64">
        <v>0</v>
      </c>
      <c r="T730" s="65" t="s">
        <v>773</v>
      </c>
      <c r="U730" s="64"/>
    </row>
    <row r="731" spans="2:21" x14ac:dyDescent="0.3">
      <c r="B731" s="62" t="s">
        <v>769</v>
      </c>
      <c r="C731" s="63" t="s">
        <v>784</v>
      </c>
      <c r="D731" s="64"/>
      <c r="E731" s="64" t="s">
        <v>1657</v>
      </c>
      <c r="F731" s="64" t="s">
        <v>1658</v>
      </c>
      <c r="G731" s="64" t="s">
        <v>1659</v>
      </c>
      <c r="H731" s="64" t="s">
        <v>1660</v>
      </c>
      <c r="I731" s="62">
        <v>44482</v>
      </c>
      <c r="J731" s="64" t="s">
        <v>1537</v>
      </c>
      <c r="K731" s="64"/>
      <c r="L731" s="64"/>
      <c r="M731" s="64" t="s">
        <v>223</v>
      </c>
      <c r="N731" s="64" t="s">
        <v>197</v>
      </c>
      <c r="O731" s="64" t="s">
        <v>449</v>
      </c>
      <c r="P731" s="64" t="s">
        <v>434</v>
      </c>
      <c r="Q731" s="64">
        <v>1</v>
      </c>
      <c r="R731" s="64">
        <v>1</v>
      </c>
      <c r="S731" s="64">
        <v>0</v>
      </c>
      <c r="T731" s="65" t="s">
        <v>773</v>
      </c>
      <c r="U731" s="64"/>
    </row>
    <row r="732" spans="2:21" x14ac:dyDescent="0.3">
      <c r="B732" s="62" t="s">
        <v>778</v>
      </c>
      <c r="C732" s="63" t="s">
        <v>1387</v>
      </c>
      <c r="D732" s="64"/>
      <c r="E732" s="64" t="s">
        <v>1661</v>
      </c>
      <c r="F732" s="64" t="s">
        <v>1662</v>
      </c>
      <c r="G732" s="64" t="s">
        <v>1663</v>
      </c>
      <c r="H732" s="64" t="s">
        <v>1664</v>
      </c>
      <c r="I732" s="62">
        <v>43433</v>
      </c>
      <c r="J732" s="64" t="s">
        <v>809</v>
      </c>
      <c r="K732" s="64"/>
      <c r="L732" s="64"/>
      <c r="M732" s="64" t="s">
        <v>789</v>
      </c>
      <c r="N732" s="64" t="s">
        <v>789</v>
      </c>
      <c r="O732" s="64" t="s">
        <v>445</v>
      </c>
      <c r="P732" s="64" t="s">
        <v>434</v>
      </c>
      <c r="Q732" s="64">
        <v>1</v>
      </c>
      <c r="R732" s="64">
        <v>1</v>
      </c>
      <c r="S732" s="64">
        <v>0</v>
      </c>
      <c r="T732" s="65" t="s">
        <v>773</v>
      </c>
      <c r="U732" s="64"/>
    </row>
    <row r="733" spans="2:21" x14ac:dyDescent="0.3">
      <c r="B733" s="62" t="s">
        <v>774</v>
      </c>
      <c r="C733" s="63" t="s">
        <v>1566</v>
      </c>
      <c r="D733" s="64"/>
      <c r="E733" s="64" t="s">
        <v>771</v>
      </c>
      <c r="F733" s="64" t="s">
        <v>771</v>
      </c>
      <c r="G733" s="64" t="s">
        <v>771</v>
      </c>
      <c r="H733" s="64" t="s">
        <v>771</v>
      </c>
      <c r="I733" s="64" t="s">
        <v>771</v>
      </c>
      <c r="J733" s="64" t="s">
        <v>785</v>
      </c>
      <c r="K733" s="67"/>
      <c r="L733" s="64"/>
      <c r="M733" s="64" t="s">
        <v>196</v>
      </c>
      <c r="N733" s="64" t="s">
        <v>197</v>
      </c>
      <c r="O733" s="64" t="s">
        <v>449</v>
      </c>
      <c r="P733" s="64" t="s">
        <v>421</v>
      </c>
      <c r="Q733" s="64">
        <v>1</v>
      </c>
      <c r="R733" s="64">
        <v>0</v>
      </c>
      <c r="S733" s="64">
        <v>1</v>
      </c>
      <c r="T733" s="65" t="s">
        <v>771</v>
      </c>
      <c r="U733" s="64"/>
    </row>
    <row r="734" spans="2:21" x14ac:dyDescent="0.3">
      <c r="B734" s="62" t="s">
        <v>769</v>
      </c>
      <c r="C734" s="63" t="s">
        <v>784</v>
      </c>
      <c r="D734" s="64"/>
      <c r="E734" s="64" t="s">
        <v>1665</v>
      </c>
      <c r="F734" s="64" t="s">
        <v>1666</v>
      </c>
      <c r="G734" s="64" t="s">
        <v>1667</v>
      </c>
      <c r="H734" s="64" t="s">
        <v>1668</v>
      </c>
      <c r="I734" s="62">
        <v>43739</v>
      </c>
      <c r="J734" s="64" t="s">
        <v>1537</v>
      </c>
      <c r="K734" s="64"/>
      <c r="L734" s="64"/>
      <c r="M734" s="64" t="s">
        <v>855</v>
      </c>
      <c r="N734" s="64" t="s">
        <v>197</v>
      </c>
      <c r="O734" s="64" t="s">
        <v>449</v>
      </c>
      <c r="P734" s="64" t="s">
        <v>434</v>
      </c>
      <c r="Q734" s="64">
        <v>1</v>
      </c>
      <c r="R734" s="64">
        <v>1</v>
      </c>
      <c r="S734" s="64">
        <v>0</v>
      </c>
      <c r="T734" s="65" t="s">
        <v>773</v>
      </c>
      <c r="U734" s="64"/>
    </row>
    <row r="735" spans="2:21" x14ac:dyDescent="0.3">
      <c r="B735" s="62" t="s">
        <v>769</v>
      </c>
      <c r="C735" s="63" t="s">
        <v>784</v>
      </c>
      <c r="D735" s="64"/>
      <c r="E735" s="64" t="s">
        <v>1669</v>
      </c>
      <c r="F735" s="64" t="s">
        <v>1670</v>
      </c>
      <c r="G735" s="64" t="s">
        <v>1671</v>
      </c>
      <c r="H735" s="64" t="s">
        <v>1672</v>
      </c>
      <c r="I735" s="62">
        <v>44733</v>
      </c>
      <c r="J735" s="64" t="s">
        <v>1537</v>
      </c>
      <c r="K735" s="64"/>
      <c r="L735" s="64"/>
      <c r="M735" s="64" t="s">
        <v>1548</v>
      </c>
      <c r="N735" s="64" t="s">
        <v>197</v>
      </c>
      <c r="O735" s="64" t="s">
        <v>449</v>
      </c>
      <c r="P735" s="64" t="s">
        <v>434</v>
      </c>
      <c r="Q735" s="64">
        <v>1</v>
      </c>
      <c r="R735" s="64">
        <v>1</v>
      </c>
      <c r="S735" s="64">
        <v>0</v>
      </c>
      <c r="T735" s="65" t="s">
        <v>773</v>
      </c>
      <c r="U735" s="64"/>
    </row>
    <row r="736" spans="2:21" x14ac:dyDescent="0.3">
      <c r="B736" s="62" t="s">
        <v>778</v>
      </c>
      <c r="C736" s="63" t="s">
        <v>784</v>
      </c>
      <c r="D736" s="64"/>
      <c r="E736" s="64" t="s">
        <v>1673</v>
      </c>
      <c r="F736" s="64">
        <v>9048137509</v>
      </c>
      <c r="G736" s="64" t="s">
        <v>1674</v>
      </c>
      <c r="H736" s="64" t="s">
        <v>1675</v>
      </c>
      <c r="I736" s="62">
        <v>44579</v>
      </c>
      <c r="J736" s="64" t="s">
        <v>785</v>
      </c>
      <c r="K736" s="64"/>
      <c r="L736" s="64"/>
      <c r="M736" s="64" t="s">
        <v>1651</v>
      </c>
      <c r="N736" s="64" t="s">
        <v>197</v>
      </c>
      <c r="O736" s="64" t="s">
        <v>449</v>
      </c>
      <c r="P736" s="64" t="s">
        <v>434</v>
      </c>
      <c r="Q736" s="64">
        <v>1</v>
      </c>
      <c r="R736" s="64">
        <v>1</v>
      </c>
      <c r="S736" s="64">
        <v>0</v>
      </c>
      <c r="T736" s="65" t="s">
        <v>773</v>
      </c>
      <c r="U736" s="64"/>
    </row>
    <row r="737" spans="2:21" x14ac:dyDescent="0.3">
      <c r="B737" s="62" t="s">
        <v>769</v>
      </c>
      <c r="C737" s="63" t="s">
        <v>784</v>
      </c>
      <c r="D737" s="64"/>
      <c r="E737" s="64" t="s">
        <v>1676</v>
      </c>
      <c r="F737" s="64" t="s">
        <v>1677</v>
      </c>
      <c r="G737" s="64" t="s">
        <v>1678</v>
      </c>
      <c r="H737" s="64" t="s">
        <v>1679</v>
      </c>
      <c r="I737" s="62">
        <v>44235</v>
      </c>
      <c r="J737" s="64" t="s">
        <v>1537</v>
      </c>
      <c r="K737" s="64"/>
      <c r="L737" s="64"/>
      <c r="M737" s="64" t="s">
        <v>223</v>
      </c>
      <c r="N737" s="64" t="s">
        <v>197</v>
      </c>
      <c r="O737" s="64" t="s">
        <v>449</v>
      </c>
      <c r="P737" s="64" t="s">
        <v>434</v>
      </c>
      <c r="Q737" s="64">
        <v>1</v>
      </c>
      <c r="R737" s="64">
        <v>1</v>
      </c>
      <c r="S737" s="64">
        <v>0</v>
      </c>
      <c r="T737" s="65" t="s">
        <v>773</v>
      </c>
      <c r="U737" s="64"/>
    </row>
    <row r="738" spans="2:21" x14ac:dyDescent="0.3">
      <c r="B738" s="62" t="s">
        <v>786</v>
      </c>
      <c r="C738" s="63" t="s">
        <v>847</v>
      </c>
      <c r="D738" s="64"/>
      <c r="E738" s="64" t="s">
        <v>1680</v>
      </c>
      <c r="F738" s="64" t="s">
        <v>1681</v>
      </c>
      <c r="G738" s="64" t="s">
        <v>1682</v>
      </c>
      <c r="H738" s="64" t="s">
        <v>1683</v>
      </c>
      <c r="I738" s="62">
        <v>44284</v>
      </c>
      <c r="J738" s="64" t="s">
        <v>849</v>
      </c>
      <c r="K738" s="67"/>
      <c r="L738" s="64"/>
      <c r="M738" s="64" t="s">
        <v>200</v>
      </c>
      <c r="N738" s="64" t="s">
        <v>197</v>
      </c>
      <c r="O738" s="64" t="s">
        <v>449</v>
      </c>
      <c r="P738" s="64" t="s">
        <v>434</v>
      </c>
      <c r="Q738" s="64">
        <v>1</v>
      </c>
      <c r="R738" s="64">
        <v>1</v>
      </c>
      <c r="S738" s="64">
        <v>0</v>
      </c>
      <c r="T738" s="65" t="s">
        <v>773</v>
      </c>
      <c r="U738" s="64"/>
    </row>
    <row r="739" spans="2:21" x14ac:dyDescent="0.3">
      <c r="B739" s="62" t="s">
        <v>786</v>
      </c>
      <c r="C739" s="63" t="s">
        <v>847</v>
      </c>
      <c r="D739" s="64"/>
      <c r="E739" s="64" t="s">
        <v>771</v>
      </c>
      <c r="F739" s="64" t="s">
        <v>771</v>
      </c>
      <c r="G739" s="64" t="s">
        <v>771</v>
      </c>
      <c r="H739" s="64" t="s">
        <v>771</v>
      </c>
      <c r="I739" s="64" t="s">
        <v>771</v>
      </c>
      <c r="J739" s="64" t="s">
        <v>849</v>
      </c>
      <c r="K739" s="67"/>
      <c r="L739" s="64"/>
      <c r="M739" s="64" t="s">
        <v>1538</v>
      </c>
      <c r="N739" s="64" t="s">
        <v>197</v>
      </c>
      <c r="O739" s="64" t="s">
        <v>449</v>
      </c>
      <c r="P739" s="64" t="s">
        <v>421</v>
      </c>
      <c r="Q739" s="64">
        <v>1</v>
      </c>
      <c r="R739" s="64">
        <v>0</v>
      </c>
      <c r="S739" s="64">
        <v>1</v>
      </c>
      <c r="T739" s="65" t="s">
        <v>771</v>
      </c>
      <c r="U739" s="64"/>
    </row>
    <row r="740" spans="2:21" x14ac:dyDescent="0.3">
      <c r="B740" s="62" t="s">
        <v>786</v>
      </c>
      <c r="C740" s="63" t="s">
        <v>787</v>
      </c>
      <c r="D740" s="64"/>
      <c r="E740" s="64" t="s">
        <v>1684</v>
      </c>
      <c r="F740" s="64" t="s">
        <v>1685</v>
      </c>
      <c r="G740" s="64" t="s">
        <v>1686</v>
      </c>
      <c r="H740" s="64" t="s">
        <v>1687</v>
      </c>
      <c r="I740" s="62">
        <v>44821</v>
      </c>
      <c r="J740" s="64" t="s">
        <v>788</v>
      </c>
      <c r="K740" s="64"/>
      <c r="L740" s="64"/>
      <c r="M740" s="64" t="s">
        <v>789</v>
      </c>
      <c r="N740" s="64" t="s">
        <v>789</v>
      </c>
      <c r="O740" s="64" t="s">
        <v>445</v>
      </c>
      <c r="P740" s="64" t="s">
        <v>434</v>
      </c>
      <c r="Q740" s="64">
        <v>1</v>
      </c>
      <c r="R740" s="64">
        <v>1</v>
      </c>
      <c r="S740" s="64">
        <v>0</v>
      </c>
      <c r="T740" s="65" t="s">
        <v>773</v>
      </c>
      <c r="U740" s="64" t="s">
        <v>1101</v>
      </c>
    </row>
    <row r="741" spans="2:21" x14ac:dyDescent="0.3">
      <c r="B741" s="62" t="s">
        <v>769</v>
      </c>
      <c r="C741" s="63" t="s">
        <v>784</v>
      </c>
      <c r="D741" s="64"/>
      <c r="E741" s="64" t="s">
        <v>1688</v>
      </c>
      <c r="F741" s="64" t="s">
        <v>1689</v>
      </c>
      <c r="G741" s="64" t="s">
        <v>1690</v>
      </c>
      <c r="H741" s="64" t="s">
        <v>1691</v>
      </c>
      <c r="I741" s="62">
        <v>44509</v>
      </c>
      <c r="J741" s="64" t="s">
        <v>1537</v>
      </c>
      <c r="K741" s="64"/>
      <c r="L741" s="64"/>
      <c r="M741" s="64" t="s">
        <v>1629</v>
      </c>
      <c r="N741" s="64" t="s">
        <v>197</v>
      </c>
      <c r="O741" s="64" t="s">
        <v>449</v>
      </c>
      <c r="P741" s="64" t="s">
        <v>434</v>
      </c>
      <c r="Q741" s="64">
        <v>1</v>
      </c>
      <c r="R741" s="64">
        <v>1</v>
      </c>
      <c r="S741" s="64">
        <v>0</v>
      </c>
      <c r="T741" s="65" t="s">
        <v>773</v>
      </c>
      <c r="U741" s="64"/>
    </row>
    <row r="742" spans="2:21" x14ac:dyDescent="0.3">
      <c r="B742" s="62" t="s">
        <v>769</v>
      </c>
      <c r="C742" s="63" t="s">
        <v>784</v>
      </c>
      <c r="D742" s="64"/>
      <c r="E742" s="64" t="s">
        <v>1692</v>
      </c>
      <c r="F742" s="64" t="s">
        <v>1693</v>
      </c>
      <c r="G742" s="64" t="s">
        <v>1694</v>
      </c>
      <c r="H742" s="64" t="s">
        <v>1695</v>
      </c>
      <c r="I742" s="62">
        <v>44308</v>
      </c>
      <c r="J742" s="64" t="s">
        <v>1537</v>
      </c>
      <c r="K742" s="64"/>
      <c r="L742" s="64"/>
      <c r="M742" s="64" t="s">
        <v>1696</v>
      </c>
      <c r="N742" s="64" t="s">
        <v>197</v>
      </c>
      <c r="O742" s="64" t="s">
        <v>449</v>
      </c>
      <c r="P742" s="64" t="s">
        <v>434</v>
      </c>
      <c r="Q742" s="64">
        <v>1</v>
      </c>
      <c r="R742" s="64">
        <v>1</v>
      </c>
      <c r="S742" s="64">
        <v>0</v>
      </c>
      <c r="T742" s="65" t="s">
        <v>773</v>
      </c>
      <c r="U742" s="64"/>
    </row>
    <row r="743" spans="2:21" x14ac:dyDescent="0.3">
      <c r="B743" s="62" t="s">
        <v>774</v>
      </c>
      <c r="C743" s="63" t="s">
        <v>1507</v>
      </c>
      <c r="D743" s="64"/>
      <c r="E743" s="64" t="s">
        <v>1697</v>
      </c>
      <c r="F743" s="64" t="s">
        <v>1698</v>
      </c>
      <c r="G743" s="64" t="s">
        <v>1699</v>
      </c>
      <c r="H743" s="64" t="s">
        <v>1700</v>
      </c>
      <c r="I743" s="62">
        <v>44048</v>
      </c>
      <c r="J743" s="64" t="s">
        <v>829</v>
      </c>
      <c r="K743" s="64"/>
      <c r="L743" s="64"/>
      <c r="M743" s="64" t="s">
        <v>233</v>
      </c>
      <c r="N743" s="64" t="s">
        <v>813</v>
      </c>
      <c r="O743" s="64" t="s">
        <v>447</v>
      </c>
      <c r="P743" s="64" t="s">
        <v>434</v>
      </c>
      <c r="Q743" s="64">
        <v>1</v>
      </c>
      <c r="R743" s="64">
        <v>1</v>
      </c>
      <c r="S743" s="64">
        <v>0</v>
      </c>
      <c r="T743" s="65" t="s">
        <v>773</v>
      </c>
      <c r="U743" s="64"/>
    </row>
    <row r="744" spans="2:21" x14ac:dyDescent="0.3">
      <c r="B744" s="62" t="s">
        <v>774</v>
      </c>
      <c r="C744" s="63" t="s">
        <v>902</v>
      </c>
      <c r="D744" s="64"/>
      <c r="E744" s="64" t="s">
        <v>1701</v>
      </c>
      <c r="F744" s="64" t="s">
        <v>1702</v>
      </c>
      <c r="G744" s="64" t="s">
        <v>1703</v>
      </c>
      <c r="H744" s="64" t="s">
        <v>1704</v>
      </c>
      <c r="I744" s="62">
        <v>43605</v>
      </c>
      <c r="J744" s="64" t="s">
        <v>829</v>
      </c>
      <c r="K744" s="64"/>
      <c r="L744" s="64"/>
      <c r="M744" s="64" t="s">
        <v>235</v>
      </c>
      <c r="N744" s="64" t="s">
        <v>813</v>
      </c>
      <c r="O744" s="64" t="s">
        <v>447</v>
      </c>
      <c r="P744" s="64" t="s">
        <v>434</v>
      </c>
      <c r="Q744" s="64">
        <v>1</v>
      </c>
      <c r="R744" s="64">
        <v>1</v>
      </c>
      <c r="S744" s="64">
        <v>0</v>
      </c>
      <c r="T744" s="65" t="s">
        <v>801</v>
      </c>
      <c r="U744" s="64"/>
    </row>
    <row r="745" spans="2:21" x14ac:dyDescent="0.3">
      <c r="B745" s="62" t="s">
        <v>774</v>
      </c>
      <c r="C745" s="63" t="s">
        <v>902</v>
      </c>
      <c r="D745" s="64"/>
      <c r="E745" s="64" t="s">
        <v>1705</v>
      </c>
      <c r="F745" s="64" t="s">
        <v>1706</v>
      </c>
      <c r="G745" s="64" t="s">
        <v>1707</v>
      </c>
      <c r="H745" s="64" t="s">
        <v>1708</v>
      </c>
      <c r="I745" s="62">
        <v>44482</v>
      </c>
      <c r="J745" s="64" t="s">
        <v>829</v>
      </c>
      <c r="K745" s="64"/>
      <c r="L745" s="64"/>
      <c r="M745" s="64" t="s">
        <v>220</v>
      </c>
      <c r="N745" s="64" t="s">
        <v>813</v>
      </c>
      <c r="O745" s="64" t="s">
        <v>447</v>
      </c>
      <c r="P745" s="64" t="s">
        <v>434</v>
      </c>
      <c r="Q745" s="64">
        <v>1</v>
      </c>
      <c r="R745" s="64">
        <v>1</v>
      </c>
      <c r="S745" s="64">
        <v>0</v>
      </c>
      <c r="T745" s="65" t="s">
        <v>773</v>
      </c>
      <c r="U745" s="64"/>
    </row>
    <row r="746" spans="2:21" x14ac:dyDescent="0.3">
      <c r="B746" s="62" t="s">
        <v>774</v>
      </c>
      <c r="C746" s="63" t="s">
        <v>1507</v>
      </c>
      <c r="D746" s="64"/>
      <c r="E746" s="64" t="s">
        <v>1709</v>
      </c>
      <c r="F746" s="64" t="s">
        <v>1710</v>
      </c>
      <c r="G746" s="64" t="s">
        <v>1711</v>
      </c>
      <c r="H746" s="64" t="s">
        <v>1712</v>
      </c>
      <c r="I746" s="62">
        <v>44753</v>
      </c>
      <c r="J746" s="64" t="s">
        <v>827</v>
      </c>
      <c r="K746" s="64"/>
      <c r="L746" s="64"/>
      <c r="M746" s="64" t="s">
        <v>191</v>
      </c>
      <c r="N746" s="64" t="s">
        <v>813</v>
      </c>
      <c r="O746" s="64" t="s">
        <v>447</v>
      </c>
      <c r="P746" s="64" t="s">
        <v>434</v>
      </c>
      <c r="Q746" s="64">
        <v>1</v>
      </c>
      <c r="R746" s="64">
        <v>1</v>
      </c>
      <c r="S746" s="64">
        <v>0</v>
      </c>
      <c r="T746" s="65" t="s">
        <v>773</v>
      </c>
      <c r="U746" s="64"/>
    </row>
    <row r="747" spans="2:21" x14ac:dyDescent="0.3">
      <c r="B747" s="62" t="s">
        <v>774</v>
      </c>
      <c r="C747" s="63" t="s">
        <v>1507</v>
      </c>
      <c r="D747" s="64"/>
      <c r="E747" s="64" t="s">
        <v>1713</v>
      </c>
      <c r="F747" s="64" t="s">
        <v>1714</v>
      </c>
      <c r="G747" s="64" t="s">
        <v>1715</v>
      </c>
      <c r="H747" s="64" t="s">
        <v>1716</v>
      </c>
      <c r="I747" s="62">
        <v>44821</v>
      </c>
      <c r="J747" s="64" t="s">
        <v>827</v>
      </c>
      <c r="K747" s="64"/>
      <c r="L747" s="64"/>
      <c r="M747" s="64" t="s">
        <v>191</v>
      </c>
      <c r="N747" s="64" t="s">
        <v>813</v>
      </c>
      <c r="O747" s="64" t="s">
        <v>447</v>
      </c>
      <c r="P747" s="64" t="s">
        <v>434</v>
      </c>
      <c r="Q747" s="64">
        <v>1</v>
      </c>
      <c r="R747" s="64">
        <v>1</v>
      </c>
      <c r="S747" s="64">
        <v>0</v>
      </c>
      <c r="T747" s="65" t="s">
        <v>773</v>
      </c>
      <c r="U747" s="64"/>
    </row>
    <row r="748" spans="2:21" x14ac:dyDescent="0.3">
      <c r="B748" s="62" t="s">
        <v>774</v>
      </c>
      <c r="C748" s="63" t="s">
        <v>1507</v>
      </c>
      <c r="D748" s="64"/>
      <c r="E748" s="64" t="s">
        <v>1717</v>
      </c>
      <c r="F748" s="64" t="s">
        <v>1718</v>
      </c>
      <c r="G748" s="64" t="s">
        <v>1719</v>
      </c>
      <c r="H748" s="64" t="s">
        <v>1720</v>
      </c>
      <c r="I748" s="62">
        <v>44005</v>
      </c>
      <c r="J748" s="64" t="s">
        <v>827</v>
      </c>
      <c r="K748" s="64"/>
      <c r="L748" s="64"/>
      <c r="M748" s="64" t="s">
        <v>191</v>
      </c>
      <c r="N748" s="64" t="s">
        <v>813</v>
      </c>
      <c r="O748" s="64" t="s">
        <v>447</v>
      </c>
      <c r="P748" s="64" t="s">
        <v>434</v>
      </c>
      <c r="Q748" s="64">
        <v>1</v>
      </c>
      <c r="R748" s="64">
        <v>1</v>
      </c>
      <c r="S748" s="64">
        <v>0</v>
      </c>
      <c r="T748" s="65" t="s">
        <v>773</v>
      </c>
      <c r="U748" s="64"/>
    </row>
    <row r="749" spans="2:21" x14ac:dyDescent="0.3">
      <c r="B749" s="62" t="s">
        <v>774</v>
      </c>
      <c r="C749" s="63" t="s">
        <v>1507</v>
      </c>
      <c r="D749" s="64"/>
      <c r="E749" s="64" t="s">
        <v>1721</v>
      </c>
      <c r="F749" s="64" t="s">
        <v>1722</v>
      </c>
      <c r="G749" s="64" t="s">
        <v>1723</v>
      </c>
      <c r="H749" s="64" t="s">
        <v>1724</v>
      </c>
      <c r="I749" s="62">
        <v>44809</v>
      </c>
      <c r="J749" s="64" t="s">
        <v>825</v>
      </c>
      <c r="K749" s="64"/>
      <c r="L749" s="64"/>
      <c r="M749" s="64" t="s">
        <v>239</v>
      </c>
      <c r="N749" s="64" t="s">
        <v>813</v>
      </c>
      <c r="O749" s="64" t="s">
        <v>447</v>
      </c>
      <c r="P749" s="64" t="s">
        <v>434</v>
      </c>
      <c r="Q749" s="64">
        <v>1</v>
      </c>
      <c r="R749" s="64">
        <v>1</v>
      </c>
      <c r="S749" s="64">
        <v>0</v>
      </c>
      <c r="T749" s="65" t="s">
        <v>773</v>
      </c>
      <c r="U749" s="64"/>
    </row>
    <row r="750" spans="2:21" x14ac:dyDescent="0.3">
      <c r="B750" s="62" t="s">
        <v>774</v>
      </c>
      <c r="C750" s="63" t="s">
        <v>902</v>
      </c>
      <c r="D750" s="64"/>
      <c r="E750" s="64" t="s">
        <v>1725</v>
      </c>
      <c r="F750" s="64" t="s">
        <v>1726</v>
      </c>
      <c r="G750" s="64" t="s">
        <v>1727</v>
      </c>
      <c r="H750" s="64" t="s">
        <v>1728</v>
      </c>
      <c r="I750" s="62">
        <v>44841</v>
      </c>
      <c r="J750" s="64" t="s">
        <v>827</v>
      </c>
      <c r="K750" s="64"/>
      <c r="L750" s="64"/>
      <c r="M750" s="64" t="s">
        <v>247</v>
      </c>
      <c r="N750" s="64" t="s">
        <v>813</v>
      </c>
      <c r="O750" s="64" t="s">
        <v>447</v>
      </c>
      <c r="P750" s="64" t="s">
        <v>434</v>
      </c>
      <c r="Q750" s="64">
        <v>1</v>
      </c>
      <c r="R750" s="64">
        <v>1</v>
      </c>
      <c r="S750" s="64">
        <v>0</v>
      </c>
      <c r="T750" s="65" t="s">
        <v>801</v>
      </c>
      <c r="U750" s="64"/>
    </row>
    <row r="751" spans="2:21" x14ac:dyDescent="0.3">
      <c r="B751" s="62" t="s">
        <v>774</v>
      </c>
      <c r="C751" s="63" t="s">
        <v>902</v>
      </c>
      <c r="D751" s="64"/>
      <c r="E751" s="64" t="s">
        <v>1729</v>
      </c>
      <c r="F751" s="64" t="s">
        <v>1730</v>
      </c>
      <c r="G751" s="64" t="s">
        <v>1731</v>
      </c>
      <c r="H751" s="64" t="s">
        <v>1732</v>
      </c>
      <c r="I751" s="62">
        <v>44060</v>
      </c>
      <c r="J751" s="64" t="s">
        <v>829</v>
      </c>
      <c r="K751" s="64"/>
      <c r="L751" s="64"/>
      <c r="M751" s="64" t="s">
        <v>1733</v>
      </c>
      <c r="N751" s="64" t="s">
        <v>813</v>
      </c>
      <c r="O751" s="64" t="s">
        <v>447</v>
      </c>
      <c r="P751" s="64" t="s">
        <v>434</v>
      </c>
      <c r="Q751" s="64">
        <v>1</v>
      </c>
      <c r="R751" s="64">
        <v>1</v>
      </c>
      <c r="S751" s="64">
        <v>0</v>
      </c>
      <c r="T751" s="65" t="s">
        <v>773</v>
      </c>
      <c r="U751" s="64"/>
    </row>
    <row r="752" spans="2:21" x14ac:dyDescent="0.3">
      <c r="B752" s="62" t="s">
        <v>774</v>
      </c>
      <c r="C752" s="63" t="s">
        <v>1507</v>
      </c>
      <c r="D752" s="64"/>
      <c r="E752" s="64" t="s">
        <v>1734</v>
      </c>
      <c r="F752" s="64" t="s">
        <v>1735</v>
      </c>
      <c r="G752" s="64" t="s">
        <v>1736</v>
      </c>
      <c r="H752" s="64" t="s">
        <v>1737</v>
      </c>
      <c r="I752" s="62">
        <v>43853</v>
      </c>
      <c r="J752" s="64" t="s">
        <v>827</v>
      </c>
      <c r="K752" s="64"/>
      <c r="L752" s="64"/>
      <c r="M752" s="64" t="s">
        <v>830</v>
      </c>
      <c r="N752" s="64" t="s">
        <v>813</v>
      </c>
      <c r="O752" s="64" t="s">
        <v>447</v>
      </c>
      <c r="P752" s="64" t="s">
        <v>434</v>
      </c>
      <c r="Q752" s="64">
        <v>1</v>
      </c>
      <c r="R752" s="64">
        <v>1</v>
      </c>
      <c r="S752" s="64">
        <v>0</v>
      </c>
      <c r="T752" s="65" t="s">
        <v>801</v>
      </c>
      <c r="U752" s="64"/>
    </row>
    <row r="753" spans="2:21" x14ac:dyDescent="0.3">
      <c r="B753" s="62" t="s">
        <v>774</v>
      </c>
      <c r="C753" s="63" t="s">
        <v>1507</v>
      </c>
      <c r="D753" s="64"/>
      <c r="E753" s="64" t="s">
        <v>1738</v>
      </c>
      <c r="F753" s="64" t="s">
        <v>1739</v>
      </c>
      <c r="G753" s="64" t="s">
        <v>1740</v>
      </c>
      <c r="H753" s="64" t="s">
        <v>1741</v>
      </c>
      <c r="I753" s="62">
        <v>43556</v>
      </c>
      <c r="J753" s="64" t="s">
        <v>829</v>
      </c>
      <c r="K753" s="64"/>
      <c r="L753" s="64"/>
      <c r="M753" s="64" t="s">
        <v>191</v>
      </c>
      <c r="N753" s="64" t="s">
        <v>813</v>
      </c>
      <c r="O753" s="64" t="s">
        <v>447</v>
      </c>
      <c r="P753" s="64" t="s">
        <v>434</v>
      </c>
      <c r="Q753" s="64">
        <v>1</v>
      </c>
      <c r="R753" s="64">
        <v>1</v>
      </c>
      <c r="S753" s="64">
        <v>0</v>
      </c>
      <c r="T753" s="65" t="s">
        <v>773</v>
      </c>
      <c r="U753" s="64"/>
    </row>
    <row r="754" spans="2:21" x14ac:dyDescent="0.3">
      <c r="B754" s="62" t="s">
        <v>786</v>
      </c>
      <c r="C754" s="63" t="s">
        <v>815</v>
      </c>
      <c r="D754" s="64"/>
      <c r="E754" s="64" t="s">
        <v>1742</v>
      </c>
      <c r="F754" s="64" t="s">
        <v>1743</v>
      </c>
      <c r="G754" s="64" t="s">
        <v>1744</v>
      </c>
      <c r="H754" s="64" t="s">
        <v>1745</v>
      </c>
      <c r="I754" s="62">
        <v>44805</v>
      </c>
      <c r="J754" s="64" t="s">
        <v>816</v>
      </c>
      <c r="K754" s="64"/>
      <c r="L754" s="64"/>
      <c r="M754" s="64" t="s">
        <v>214</v>
      </c>
      <c r="N754" s="64" t="s">
        <v>817</v>
      </c>
      <c r="O754" s="64" t="s">
        <v>447</v>
      </c>
      <c r="P754" s="64" t="s">
        <v>434</v>
      </c>
      <c r="Q754" s="64">
        <v>1</v>
      </c>
      <c r="R754" s="64">
        <v>1</v>
      </c>
      <c r="S754" s="64">
        <v>0</v>
      </c>
      <c r="T754" s="65" t="s">
        <v>773</v>
      </c>
      <c r="U754" s="70"/>
    </row>
    <row r="755" spans="2:21" x14ac:dyDescent="0.3">
      <c r="B755" s="62" t="s">
        <v>778</v>
      </c>
      <c r="C755" s="63" t="s">
        <v>824</v>
      </c>
      <c r="D755" s="64"/>
      <c r="E755" s="64" t="s">
        <v>1746</v>
      </c>
      <c r="F755" s="64" t="s">
        <v>1747</v>
      </c>
      <c r="G755" s="64" t="s">
        <v>1748</v>
      </c>
      <c r="H755" s="64" t="s">
        <v>1749</v>
      </c>
      <c r="I755" s="62">
        <v>44043</v>
      </c>
      <c r="J755" s="64" t="s">
        <v>825</v>
      </c>
      <c r="K755" s="64"/>
      <c r="L755" s="64"/>
      <c r="M755" s="64" t="s">
        <v>191</v>
      </c>
      <c r="N755" s="64" t="s">
        <v>813</v>
      </c>
      <c r="O755" s="64" t="s">
        <v>447</v>
      </c>
      <c r="P755" s="64" t="s">
        <v>434</v>
      </c>
      <c r="Q755" s="64">
        <v>1</v>
      </c>
      <c r="R755" s="64">
        <v>1</v>
      </c>
      <c r="S755" s="64">
        <v>0</v>
      </c>
      <c r="T755" s="65" t="s">
        <v>773</v>
      </c>
      <c r="U755" s="64"/>
    </row>
    <row r="756" spans="2:21" x14ac:dyDescent="0.3">
      <c r="B756" s="62" t="s">
        <v>778</v>
      </c>
      <c r="C756" s="63" t="s">
        <v>824</v>
      </c>
      <c r="D756" s="64"/>
      <c r="E756" s="64" t="s">
        <v>1750</v>
      </c>
      <c r="F756" s="64" t="s">
        <v>1751</v>
      </c>
      <c r="G756" s="64" t="s">
        <v>1752</v>
      </c>
      <c r="H756" s="64" t="s">
        <v>1753</v>
      </c>
      <c r="I756" s="62">
        <v>44807</v>
      </c>
      <c r="J756" s="64" t="s">
        <v>825</v>
      </c>
      <c r="K756" s="64"/>
      <c r="L756" s="64"/>
      <c r="M756" s="64" t="s">
        <v>191</v>
      </c>
      <c r="N756" s="64" t="s">
        <v>813</v>
      </c>
      <c r="O756" s="64" t="s">
        <v>447</v>
      </c>
      <c r="P756" s="64" t="s">
        <v>434</v>
      </c>
      <c r="Q756" s="64">
        <v>1</v>
      </c>
      <c r="R756" s="64">
        <v>1</v>
      </c>
      <c r="S756" s="64">
        <v>0</v>
      </c>
      <c r="T756" s="65" t="s">
        <v>773</v>
      </c>
      <c r="U756" s="64"/>
    </row>
    <row r="757" spans="2:21" x14ac:dyDescent="0.3">
      <c r="B757" s="62" t="s">
        <v>774</v>
      </c>
      <c r="C757" s="63" t="s">
        <v>902</v>
      </c>
      <c r="D757" s="64"/>
      <c r="E757" s="64" t="s">
        <v>1754</v>
      </c>
      <c r="F757" s="64" t="s">
        <v>1755</v>
      </c>
      <c r="G757" s="64" t="s">
        <v>1756</v>
      </c>
      <c r="H757" s="64" t="s">
        <v>1757</v>
      </c>
      <c r="I757" s="62">
        <v>43315</v>
      </c>
      <c r="J757" s="64" t="s">
        <v>829</v>
      </c>
      <c r="K757" s="64"/>
      <c r="L757" s="64"/>
      <c r="M757" s="64" t="s">
        <v>208</v>
      </c>
      <c r="N757" s="64" t="s">
        <v>813</v>
      </c>
      <c r="O757" s="64" t="s">
        <v>447</v>
      </c>
      <c r="P757" s="64" t="s">
        <v>434</v>
      </c>
      <c r="Q757" s="64">
        <v>1</v>
      </c>
      <c r="R757" s="64">
        <v>1</v>
      </c>
      <c r="S757" s="64">
        <v>0</v>
      </c>
      <c r="T757" s="65" t="s">
        <v>773</v>
      </c>
      <c r="U757" s="64"/>
    </row>
    <row r="758" spans="2:21" x14ac:dyDescent="0.3">
      <c r="B758" s="62" t="s">
        <v>774</v>
      </c>
      <c r="C758" s="63" t="s">
        <v>1507</v>
      </c>
      <c r="D758" s="64"/>
      <c r="E758" s="64" t="s">
        <v>1758</v>
      </c>
      <c r="F758" s="64" t="s">
        <v>1759</v>
      </c>
      <c r="G758" s="64" t="s">
        <v>1760</v>
      </c>
      <c r="H758" s="64" t="s">
        <v>1761</v>
      </c>
      <c r="I758" s="62">
        <v>44686</v>
      </c>
      <c r="J758" s="64" t="s">
        <v>829</v>
      </c>
      <c r="K758" s="64"/>
      <c r="L758" s="64"/>
      <c r="M758" s="64" t="s">
        <v>233</v>
      </c>
      <c r="N758" s="64" t="s">
        <v>813</v>
      </c>
      <c r="O758" s="64" t="s">
        <v>447</v>
      </c>
      <c r="P758" s="64" t="s">
        <v>434</v>
      </c>
      <c r="Q758" s="64">
        <v>1</v>
      </c>
      <c r="R758" s="64">
        <v>1</v>
      </c>
      <c r="S758" s="64">
        <v>0</v>
      </c>
      <c r="T758" s="65" t="s">
        <v>773</v>
      </c>
      <c r="U758" s="64"/>
    </row>
    <row r="759" spans="2:21" x14ac:dyDescent="0.3">
      <c r="B759" s="62" t="s">
        <v>774</v>
      </c>
      <c r="C759" s="63" t="s">
        <v>902</v>
      </c>
      <c r="D759" s="64"/>
      <c r="E759" s="64" t="s">
        <v>1762</v>
      </c>
      <c r="F759" s="64" t="s">
        <v>1763</v>
      </c>
      <c r="G759" s="64" t="s">
        <v>1764</v>
      </c>
      <c r="H759" s="64" t="s">
        <v>1765</v>
      </c>
      <c r="I759" s="62">
        <v>44717</v>
      </c>
      <c r="J759" s="64" t="s">
        <v>829</v>
      </c>
      <c r="K759" s="64"/>
      <c r="L759" s="64"/>
      <c r="M759" s="64" t="s">
        <v>208</v>
      </c>
      <c r="N759" s="64" t="s">
        <v>813</v>
      </c>
      <c r="O759" s="64" t="s">
        <v>447</v>
      </c>
      <c r="P759" s="64" t="s">
        <v>434</v>
      </c>
      <c r="Q759" s="64">
        <v>1</v>
      </c>
      <c r="R759" s="64">
        <v>1</v>
      </c>
      <c r="S759" s="64">
        <v>0</v>
      </c>
      <c r="T759" s="65" t="s">
        <v>773</v>
      </c>
      <c r="U759" s="64"/>
    </row>
    <row r="760" spans="2:21" x14ac:dyDescent="0.3">
      <c r="B760" s="62" t="s">
        <v>774</v>
      </c>
      <c r="C760" s="63" t="s">
        <v>1507</v>
      </c>
      <c r="D760" s="64"/>
      <c r="E760" s="64" t="s">
        <v>1766</v>
      </c>
      <c r="F760" s="64" t="s">
        <v>1767</v>
      </c>
      <c r="G760" s="64" t="s">
        <v>1768</v>
      </c>
      <c r="H760" s="64" t="s">
        <v>1769</v>
      </c>
      <c r="I760" s="62">
        <v>44473</v>
      </c>
      <c r="J760" s="64" t="s">
        <v>825</v>
      </c>
      <c r="K760" s="64"/>
      <c r="L760" s="64"/>
      <c r="M760" s="64" t="s">
        <v>831</v>
      </c>
      <c r="N760" s="64" t="s">
        <v>813</v>
      </c>
      <c r="O760" s="64" t="s">
        <v>447</v>
      </c>
      <c r="P760" s="64" t="s">
        <v>434</v>
      </c>
      <c r="Q760" s="64">
        <v>1</v>
      </c>
      <c r="R760" s="64">
        <v>1</v>
      </c>
      <c r="S760" s="64">
        <v>0</v>
      </c>
      <c r="T760" s="65" t="s">
        <v>773</v>
      </c>
      <c r="U760" s="64"/>
    </row>
    <row r="761" spans="2:21" x14ac:dyDescent="0.3">
      <c r="B761" s="62" t="s">
        <v>774</v>
      </c>
      <c r="C761" s="63" t="s">
        <v>1507</v>
      </c>
      <c r="D761" s="64"/>
      <c r="E761" s="64" t="s">
        <v>1770</v>
      </c>
      <c r="F761" s="64" t="s">
        <v>1771</v>
      </c>
      <c r="G761" s="64" t="s">
        <v>1772</v>
      </c>
      <c r="H761" s="64" t="s">
        <v>1773</v>
      </c>
      <c r="I761" s="62">
        <v>44059</v>
      </c>
      <c r="J761" s="64" t="s">
        <v>825</v>
      </c>
      <c r="K761" s="64"/>
      <c r="L761" s="64"/>
      <c r="M761" s="64" t="s">
        <v>832</v>
      </c>
      <c r="N761" s="64" t="s">
        <v>813</v>
      </c>
      <c r="O761" s="64" t="s">
        <v>447</v>
      </c>
      <c r="P761" s="64" t="s">
        <v>434</v>
      </c>
      <c r="Q761" s="64">
        <v>1</v>
      </c>
      <c r="R761" s="64">
        <v>1</v>
      </c>
      <c r="S761" s="64">
        <v>0</v>
      </c>
      <c r="T761" s="65" t="s">
        <v>773</v>
      </c>
      <c r="U761" s="64"/>
    </row>
    <row r="762" spans="2:21" x14ac:dyDescent="0.3">
      <c r="B762" s="62" t="s">
        <v>774</v>
      </c>
      <c r="C762" s="63" t="s">
        <v>1507</v>
      </c>
      <c r="D762" s="64"/>
      <c r="E762" s="64" t="s">
        <v>1774</v>
      </c>
      <c r="F762" s="64">
        <v>8888333374</v>
      </c>
      <c r="G762" s="64" t="s">
        <v>1775</v>
      </c>
      <c r="H762" s="64" t="s">
        <v>1776</v>
      </c>
      <c r="I762" s="62">
        <v>44566</v>
      </c>
      <c r="J762" s="64" t="s">
        <v>829</v>
      </c>
      <c r="K762" s="64"/>
      <c r="L762" s="64"/>
      <c r="M762" s="64" t="s">
        <v>828</v>
      </c>
      <c r="N762" s="64" t="s">
        <v>813</v>
      </c>
      <c r="O762" s="64" t="s">
        <v>447</v>
      </c>
      <c r="P762" s="64" t="s">
        <v>434</v>
      </c>
      <c r="Q762" s="64">
        <v>1</v>
      </c>
      <c r="R762" s="64">
        <v>1</v>
      </c>
      <c r="S762" s="64">
        <v>0</v>
      </c>
      <c r="T762" s="65" t="s">
        <v>801</v>
      </c>
      <c r="U762" s="64"/>
    </row>
    <row r="763" spans="2:21" x14ac:dyDescent="0.3">
      <c r="B763" s="62" t="s">
        <v>774</v>
      </c>
      <c r="C763" s="63" t="s">
        <v>1507</v>
      </c>
      <c r="D763" s="64"/>
      <c r="E763" s="64" t="s">
        <v>1777</v>
      </c>
      <c r="F763" s="64" t="s">
        <v>1778</v>
      </c>
      <c r="G763" s="64" t="s">
        <v>1779</v>
      </c>
      <c r="H763" s="64" t="s">
        <v>1780</v>
      </c>
      <c r="I763" s="62">
        <v>44270</v>
      </c>
      <c r="J763" s="64" t="s">
        <v>829</v>
      </c>
      <c r="K763" s="64"/>
      <c r="L763" s="64"/>
      <c r="M763" s="64" t="s">
        <v>828</v>
      </c>
      <c r="N763" s="64" t="s">
        <v>813</v>
      </c>
      <c r="O763" s="64" t="s">
        <v>447</v>
      </c>
      <c r="P763" s="64" t="s">
        <v>434</v>
      </c>
      <c r="Q763" s="64">
        <v>1</v>
      </c>
      <c r="R763" s="64">
        <v>1</v>
      </c>
      <c r="S763" s="64">
        <v>0</v>
      </c>
      <c r="T763" s="65" t="s">
        <v>773</v>
      </c>
      <c r="U763" s="64"/>
    </row>
    <row r="764" spans="2:21" x14ac:dyDescent="0.3">
      <c r="B764" s="62" t="s">
        <v>774</v>
      </c>
      <c r="C764" s="63" t="s">
        <v>1507</v>
      </c>
      <c r="D764" s="64"/>
      <c r="E764" s="64" t="s">
        <v>1781</v>
      </c>
      <c r="F764" s="64" t="s">
        <v>1782</v>
      </c>
      <c r="G764" s="64" t="s">
        <v>1783</v>
      </c>
      <c r="H764" s="64" t="s">
        <v>1784</v>
      </c>
      <c r="I764" s="62">
        <v>44778</v>
      </c>
      <c r="J764" s="64" t="s">
        <v>829</v>
      </c>
      <c r="K764" s="64"/>
      <c r="L764" s="64"/>
      <c r="M764" s="64" t="s">
        <v>828</v>
      </c>
      <c r="N764" s="64" t="s">
        <v>813</v>
      </c>
      <c r="O764" s="64" t="s">
        <v>447</v>
      </c>
      <c r="P764" s="64" t="s">
        <v>434</v>
      </c>
      <c r="Q764" s="64">
        <v>1</v>
      </c>
      <c r="R764" s="64">
        <v>1</v>
      </c>
      <c r="S764" s="64">
        <v>0</v>
      </c>
      <c r="T764" s="65" t="s">
        <v>773</v>
      </c>
      <c r="U764" s="64"/>
    </row>
    <row r="765" spans="2:21" x14ac:dyDescent="0.3">
      <c r="B765" s="62" t="s">
        <v>774</v>
      </c>
      <c r="C765" s="63" t="s">
        <v>902</v>
      </c>
      <c r="D765" s="64"/>
      <c r="E765" s="64" t="s">
        <v>1785</v>
      </c>
      <c r="F765" s="64" t="s">
        <v>1786</v>
      </c>
      <c r="G765" s="64" t="s">
        <v>1787</v>
      </c>
      <c r="H765" s="64" t="s">
        <v>1788</v>
      </c>
      <c r="I765" s="62">
        <v>44831</v>
      </c>
      <c r="J765" s="64" t="s">
        <v>829</v>
      </c>
      <c r="K765" s="64"/>
      <c r="L765" s="64"/>
      <c r="M765" s="64" t="s">
        <v>208</v>
      </c>
      <c r="N765" s="64" t="s">
        <v>813</v>
      </c>
      <c r="O765" s="64" t="s">
        <v>447</v>
      </c>
      <c r="P765" s="64" t="s">
        <v>434</v>
      </c>
      <c r="Q765" s="64">
        <v>1</v>
      </c>
      <c r="R765" s="64">
        <v>1</v>
      </c>
      <c r="S765" s="64">
        <v>0</v>
      </c>
      <c r="T765" s="65" t="s">
        <v>773</v>
      </c>
      <c r="U765" s="64"/>
    </row>
    <row r="766" spans="2:21" x14ac:dyDescent="0.3">
      <c r="B766" s="62" t="s">
        <v>774</v>
      </c>
      <c r="C766" s="63" t="s">
        <v>1507</v>
      </c>
      <c r="D766" s="64"/>
      <c r="E766" s="64" t="s">
        <v>1789</v>
      </c>
      <c r="F766" s="64" t="s">
        <v>1790</v>
      </c>
      <c r="G766" s="64" t="s">
        <v>1791</v>
      </c>
      <c r="H766" s="64" t="s">
        <v>1792</v>
      </c>
      <c r="I766" s="62">
        <v>44671</v>
      </c>
      <c r="J766" s="64" t="s">
        <v>829</v>
      </c>
      <c r="K766" s="64"/>
      <c r="L766" s="64"/>
      <c r="M766" s="64" t="s">
        <v>1793</v>
      </c>
      <c r="N766" s="64" t="s">
        <v>813</v>
      </c>
      <c r="O766" s="64" t="s">
        <v>447</v>
      </c>
      <c r="P766" s="64" t="s">
        <v>434</v>
      </c>
      <c r="Q766" s="64">
        <v>1</v>
      </c>
      <c r="R766" s="64">
        <v>1</v>
      </c>
      <c r="S766" s="64">
        <v>0</v>
      </c>
      <c r="T766" s="65" t="s">
        <v>773</v>
      </c>
      <c r="U766" s="64"/>
    </row>
    <row r="767" spans="2:21" x14ac:dyDescent="0.3">
      <c r="B767" s="62" t="s">
        <v>778</v>
      </c>
      <c r="C767" s="63" t="s">
        <v>826</v>
      </c>
      <c r="D767" s="64"/>
      <c r="E767" s="64" t="s">
        <v>1794</v>
      </c>
      <c r="F767" s="64" t="s">
        <v>1795</v>
      </c>
      <c r="G767" s="64" t="s">
        <v>1796</v>
      </c>
      <c r="H767" s="64" t="s">
        <v>1797</v>
      </c>
      <c r="I767" s="62">
        <v>42986</v>
      </c>
      <c r="J767" s="64" t="s">
        <v>829</v>
      </c>
      <c r="K767" s="64"/>
      <c r="L767" s="64"/>
      <c r="M767" s="64" t="s">
        <v>208</v>
      </c>
      <c r="N767" s="64" t="s">
        <v>813</v>
      </c>
      <c r="O767" s="64" t="s">
        <v>447</v>
      </c>
      <c r="P767" s="64" t="s">
        <v>434</v>
      </c>
      <c r="Q767" s="64">
        <v>1</v>
      </c>
      <c r="R767" s="64">
        <v>1</v>
      </c>
      <c r="S767" s="64">
        <v>0</v>
      </c>
      <c r="T767" s="65" t="s">
        <v>801</v>
      </c>
      <c r="U767" s="64"/>
    </row>
    <row r="768" spans="2:21" x14ac:dyDescent="0.3">
      <c r="B768" s="62" t="s">
        <v>774</v>
      </c>
      <c r="C768" s="63" t="s">
        <v>902</v>
      </c>
      <c r="D768" s="64"/>
      <c r="E768" s="64" t="s">
        <v>1798</v>
      </c>
      <c r="F768" s="64" t="s">
        <v>1799</v>
      </c>
      <c r="G768" s="64" t="s">
        <v>1800</v>
      </c>
      <c r="H768" s="64" t="s">
        <v>1801</v>
      </c>
      <c r="I768" s="62">
        <v>43865</v>
      </c>
      <c r="J768" s="64" t="s">
        <v>829</v>
      </c>
      <c r="K768" s="64"/>
      <c r="L768" s="64"/>
      <c r="M768" s="64" t="s">
        <v>1802</v>
      </c>
      <c r="N768" s="64" t="s">
        <v>813</v>
      </c>
      <c r="O768" s="64" t="s">
        <v>447</v>
      </c>
      <c r="P768" s="64" t="s">
        <v>434</v>
      </c>
      <c r="Q768" s="64">
        <v>1</v>
      </c>
      <c r="R768" s="64">
        <v>1</v>
      </c>
      <c r="S768" s="64">
        <v>0</v>
      </c>
      <c r="T768" s="65" t="s">
        <v>773</v>
      </c>
      <c r="U768" s="64"/>
    </row>
    <row r="769" spans="2:21" x14ac:dyDescent="0.3">
      <c r="B769" s="62" t="s">
        <v>778</v>
      </c>
      <c r="C769" s="63" t="s">
        <v>824</v>
      </c>
      <c r="D769" s="64"/>
      <c r="E769" s="64" t="s">
        <v>1803</v>
      </c>
      <c r="F769" s="64" t="s">
        <v>1804</v>
      </c>
      <c r="G769" s="64" t="s">
        <v>1805</v>
      </c>
      <c r="H769" s="64" t="s">
        <v>1806</v>
      </c>
      <c r="I769" s="62">
        <v>44045</v>
      </c>
      <c r="J769" s="64" t="s">
        <v>825</v>
      </c>
      <c r="K769" s="64"/>
      <c r="L769" s="64"/>
      <c r="M769" s="64" t="s">
        <v>191</v>
      </c>
      <c r="N769" s="64" t="s">
        <v>813</v>
      </c>
      <c r="O769" s="64" t="s">
        <v>447</v>
      </c>
      <c r="P769" s="64" t="s">
        <v>434</v>
      </c>
      <c r="Q769" s="64">
        <v>1</v>
      </c>
      <c r="R769" s="64">
        <v>1</v>
      </c>
      <c r="S769" s="64">
        <v>0</v>
      </c>
      <c r="T769" s="65" t="s">
        <v>801</v>
      </c>
      <c r="U769" s="64"/>
    </row>
    <row r="770" spans="2:21" x14ac:dyDescent="0.3">
      <c r="B770" s="62" t="s">
        <v>778</v>
      </c>
      <c r="C770" s="63" t="s">
        <v>824</v>
      </c>
      <c r="D770" s="64"/>
      <c r="E770" s="64" t="s">
        <v>1807</v>
      </c>
      <c r="F770" s="64" t="s">
        <v>1808</v>
      </c>
      <c r="G770" s="64" t="s">
        <v>1809</v>
      </c>
      <c r="H770" s="64" t="s">
        <v>1810</v>
      </c>
      <c r="I770" s="62">
        <v>44418</v>
      </c>
      <c r="J770" s="64" t="s">
        <v>825</v>
      </c>
      <c r="K770" s="64"/>
      <c r="L770" s="64"/>
      <c r="M770" s="64" t="s">
        <v>191</v>
      </c>
      <c r="N770" s="64" t="s">
        <v>813</v>
      </c>
      <c r="O770" s="64" t="s">
        <v>447</v>
      </c>
      <c r="P770" s="64" t="s">
        <v>434</v>
      </c>
      <c r="Q770" s="64">
        <v>1</v>
      </c>
      <c r="R770" s="64">
        <v>1</v>
      </c>
      <c r="S770" s="64">
        <v>0</v>
      </c>
      <c r="T770" s="65" t="s">
        <v>773</v>
      </c>
      <c r="U770" s="64"/>
    </row>
    <row r="771" spans="2:21" x14ac:dyDescent="0.3">
      <c r="B771" s="62" t="s">
        <v>774</v>
      </c>
      <c r="C771" s="63" t="s">
        <v>902</v>
      </c>
      <c r="D771" s="64"/>
      <c r="E771" s="64" t="s">
        <v>1811</v>
      </c>
      <c r="F771" s="64" t="s">
        <v>1812</v>
      </c>
      <c r="G771" s="64" t="s">
        <v>1813</v>
      </c>
      <c r="H771" s="64" t="s">
        <v>1814</v>
      </c>
      <c r="I771" s="62">
        <v>44120</v>
      </c>
      <c r="J771" s="64" t="s">
        <v>827</v>
      </c>
      <c r="K771" s="64"/>
      <c r="L771" s="64"/>
      <c r="M771" s="64" t="s">
        <v>220</v>
      </c>
      <c r="N771" s="64" t="s">
        <v>813</v>
      </c>
      <c r="O771" s="64" t="s">
        <v>447</v>
      </c>
      <c r="P771" s="64" t="s">
        <v>434</v>
      </c>
      <c r="Q771" s="64">
        <v>1</v>
      </c>
      <c r="R771" s="64">
        <v>1</v>
      </c>
      <c r="S771" s="64">
        <v>0</v>
      </c>
      <c r="T771" s="65" t="s">
        <v>773</v>
      </c>
      <c r="U771" s="64"/>
    </row>
    <row r="772" spans="2:21" x14ac:dyDescent="0.3">
      <c r="B772" s="62" t="s">
        <v>774</v>
      </c>
      <c r="C772" s="63" t="s">
        <v>1507</v>
      </c>
      <c r="D772" s="64"/>
      <c r="E772" s="64" t="s">
        <v>1815</v>
      </c>
      <c r="F772" s="64" t="s">
        <v>1816</v>
      </c>
      <c r="G772" s="64" t="s">
        <v>1817</v>
      </c>
      <c r="H772" s="64" t="s">
        <v>1818</v>
      </c>
      <c r="I772" s="62">
        <v>43810</v>
      </c>
      <c r="J772" s="64" t="s">
        <v>827</v>
      </c>
      <c r="K772" s="64"/>
      <c r="L772" s="64"/>
      <c r="M772" s="64" t="s">
        <v>830</v>
      </c>
      <c r="N772" s="64" t="s">
        <v>813</v>
      </c>
      <c r="O772" s="64" t="s">
        <v>447</v>
      </c>
      <c r="P772" s="64" t="s">
        <v>434</v>
      </c>
      <c r="Q772" s="64">
        <v>1</v>
      </c>
      <c r="R772" s="64">
        <v>1</v>
      </c>
      <c r="S772" s="64">
        <v>0</v>
      </c>
      <c r="T772" s="65" t="s">
        <v>773</v>
      </c>
      <c r="U772" s="64"/>
    </row>
    <row r="773" spans="2:21" x14ac:dyDescent="0.3">
      <c r="B773" s="62" t="s">
        <v>786</v>
      </c>
      <c r="C773" s="63" t="s">
        <v>834</v>
      </c>
      <c r="D773" s="64"/>
      <c r="E773" s="64" t="s">
        <v>771</v>
      </c>
      <c r="F773" s="64" t="s">
        <v>771</v>
      </c>
      <c r="G773" s="64" t="s">
        <v>771</v>
      </c>
      <c r="H773" s="64" t="s">
        <v>771</v>
      </c>
      <c r="I773" s="64" t="s">
        <v>771</v>
      </c>
      <c r="J773" s="64" t="s">
        <v>858</v>
      </c>
      <c r="K773" s="64"/>
      <c r="L773" s="64"/>
      <c r="M773" s="64" t="s">
        <v>229</v>
      </c>
      <c r="N773" s="64" t="s">
        <v>230</v>
      </c>
      <c r="O773" s="64" t="s">
        <v>448</v>
      </c>
      <c r="P773" s="64" t="s">
        <v>421</v>
      </c>
      <c r="Q773" s="64">
        <v>1</v>
      </c>
      <c r="R773" s="64">
        <v>0</v>
      </c>
      <c r="S773" s="64">
        <v>1</v>
      </c>
      <c r="T773" s="65" t="s">
        <v>771</v>
      </c>
      <c r="U773" s="64"/>
    </row>
    <row r="774" spans="2:21" x14ac:dyDescent="0.3">
      <c r="B774" s="62" t="s">
        <v>786</v>
      </c>
      <c r="C774" s="63" t="s">
        <v>834</v>
      </c>
      <c r="D774" s="64"/>
      <c r="E774" s="64" t="s">
        <v>1819</v>
      </c>
      <c r="F774" s="64" t="s">
        <v>1820</v>
      </c>
      <c r="G774" s="64" t="s">
        <v>1821</v>
      </c>
      <c r="H774" s="64" t="s">
        <v>1822</v>
      </c>
      <c r="I774" s="62">
        <v>44013</v>
      </c>
      <c r="J774" s="64" t="s">
        <v>806</v>
      </c>
      <c r="K774" s="64"/>
      <c r="L774" s="64"/>
      <c r="M774" s="64" t="s">
        <v>229</v>
      </c>
      <c r="N774" s="64" t="s">
        <v>230</v>
      </c>
      <c r="O774" s="64" t="s">
        <v>448</v>
      </c>
      <c r="P774" s="64" t="s">
        <v>434</v>
      </c>
      <c r="Q774" s="64">
        <v>1</v>
      </c>
      <c r="R774" s="64">
        <v>1</v>
      </c>
      <c r="S774" s="64">
        <v>0</v>
      </c>
      <c r="T774" s="65" t="s">
        <v>773</v>
      </c>
      <c r="U774" s="64"/>
    </row>
    <row r="775" spans="2:21" x14ac:dyDescent="0.3">
      <c r="B775" s="62" t="s">
        <v>786</v>
      </c>
      <c r="C775" s="63" t="s">
        <v>834</v>
      </c>
      <c r="D775" s="64"/>
      <c r="E775" s="64" t="s">
        <v>1823</v>
      </c>
      <c r="F775" s="64" t="s">
        <v>1824</v>
      </c>
      <c r="G775" s="64" t="s">
        <v>1825</v>
      </c>
      <c r="H775" s="64" t="s">
        <v>1826</v>
      </c>
      <c r="I775" s="62">
        <v>44811</v>
      </c>
      <c r="J775" s="64" t="s">
        <v>806</v>
      </c>
      <c r="K775" s="64"/>
      <c r="L775" s="64"/>
      <c r="M775" s="64" t="s">
        <v>229</v>
      </c>
      <c r="N775" s="64" t="s">
        <v>230</v>
      </c>
      <c r="O775" s="64" t="s">
        <v>448</v>
      </c>
      <c r="P775" s="64" t="s">
        <v>434</v>
      </c>
      <c r="Q775" s="64">
        <v>1</v>
      </c>
      <c r="R775" s="64">
        <v>1</v>
      </c>
      <c r="S775" s="64">
        <v>0</v>
      </c>
      <c r="T775" s="65" t="s">
        <v>773</v>
      </c>
      <c r="U775" s="64"/>
    </row>
    <row r="776" spans="2:21" x14ac:dyDescent="0.3">
      <c r="B776" s="62" t="s">
        <v>786</v>
      </c>
      <c r="C776" s="63" t="s">
        <v>834</v>
      </c>
      <c r="D776" s="64"/>
      <c r="E776" s="64" t="s">
        <v>1827</v>
      </c>
      <c r="F776" s="64" t="s">
        <v>1828</v>
      </c>
      <c r="G776" s="64" t="s">
        <v>1829</v>
      </c>
      <c r="H776" s="64" t="s">
        <v>1830</v>
      </c>
      <c r="I776" s="62">
        <v>44749</v>
      </c>
      <c r="J776" s="64" t="s">
        <v>858</v>
      </c>
      <c r="K776" s="64"/>
      <c r="L776" s="64"/>
      <c r="M776" s="64" t="s">
        <v>229</v>
      </c>
      <c r="N776" s="64" t="s">
        <v>230</v>
      </c>
      <c r="O776" s="64" t="s">
        <v>448</v>
      </c>
      <c r="P776" s="64" t="s">
        <v>434</v>
      </c>
      <c r="Q776" s="64">
        <v>1</v>
      </c>
      <c r="R776" s="64">
        <v>1</v>
      </c>
      <c r="S776" s="64">
        <v>0</v>
      </c>
      <c r="T776" s="65" t="s">
        <v>773</v>
      </c>
      <c r="U776" s="64" t="s">
        <v>1831</v>
      </c>
    </row>
    <row r="777" spans="2:21" x14ac:dyDescent="0.3">
      <c r="B777" s="62" t="s">
        <v>786</v>
      </c>
      <c r="C777" s="63" t="s">
        <v>834</v>
      </c>
      <c r="D777" s="64"/>
      <c r="E777" s="64" t="s">
        <v>1832</v>
      </c>
      <c r="F777" s="64" t="s">
        <v>1833</v>
      </c>
      <c r="G777" s="64" t="s">
        <v>1834</v>
      </c>
      <c r="H777" s="64" t="s">
        <v>1835</v>
      </c>
      <c r="I777" s="62">
        <v>44538</v>
      </c>
      <c r="J777" s="64" t="s">
        <v>806</v>
      </c>
      <c r="K777" s="64"/>
      <c r="L777" s="64"/>
      <c r="M777" s="64" t="s">
        <v>229</v>
      </c>
      <c r="N777" s="64" t="s">
        <v>230</v>
      </c>
      <c r="O777" s="64" t="s">
        <v>448</v>
      </c>
      <c r="P777" s="64" t="s">
        <v>434</v>
      </c>
      <c r="Q777" s="64">
        <v>1</v>
      </c>
      <c r="R777" s="64">
        <v>1</v>
      </c>
      <c r="S777" s="64">
        <v>0</v>
      </c>
      <c r="T777" s="65" t="s">
        <v>773</v>
      </c>
      <c r="U777" s="64"/>
    </row>
    <row r="778" spans="2:21" x14ac:dyDescent="0.3">
      <c r="B778" s="62" t="s">
        <v>786</v>
      </c>
      <c r="C778" s="63" t="s">
        <v>834</v>
      </c>
      <c r="D778" s="64"/>
      <c r="E778" s="64" t="s">
        <v>1836</v>
      </c>
      <c r="F778" s="64" t="s">
        <v>1837</v>
      </c>
      <c r="G778" s="64" t="s">
        <v>1838</v>
      </c>
      <c r="H778" s="64" t="s">
        <v>1839</v>
      </c>
      <c r="I778" s="62">
        <v>44844</v>
      </c>
      <c r="J778" s="64" t="s">
        <v>806</v>
      </c>
      <c r="K778" s="64"/>
      <c r="L778" s="64"/>
      <c r="M778" s="64" t="s">
        <v>229</v>
      </c>
      <c r="N778" s="64" t="s">
        <v>230</v>
      </c>
      <c r="O778" s="64" t="s">
        <v>448</v>
      </c>
      <c r="P778" s="64" t="s">
        <v>434</v>
      </c>
      <c r="Q778" s="64">
        <v>1</v>
      </c>
      <c r="R778" s="64">
        <v>1</v>
      </c>
      <c r="S778" s="64">
        <v>0</v>
      </c>
      <c r="T778" s="65" t="s">
        <v>773</v>
      </c>
      <c r="U778" s="64"/>
    </row>
    <row r="779" spans="2:21" x14ac:dyDescent="0.3">
      <c r="B779" s="62" t="s">
        <v>786</v>
      </c>
      <c r="C779" s="63" t="s">
        <v>834</v>
      </c>
      <c r="D779" s="64"/>
      <c r="E779" s="64" t="s">
        <v>1840</v>
      </c>
      <c r="F779" s="64" t="s">
        <v>1841</v>
      </c>
      <c r="G779" s="64" t="s">
        <v>1842</v>
      </c>
      <c r="H779" s="64" t="s">
        <v>1843</v>
      </c>
      <c r="I779" s="62">
        <v>44409</v>
      </c>
      <c r="J779" s="64" t="s">
        <v>806</v>
      </c>
      <c r="K779" s="64"/>
      <c r="L779" s="64"/>
      <c r="M779" s="64" t="s">
        <v>229</v>
      </c>
      <c r="N779" s="64" t="s">
        <v>230</v>
      </c>
      <c r="O779" s="64" t="s">
        <v>448</v>
      </c>
      <c r="P779" s="64" t="s">
        <v>434</v>
      </c>
      <c r="Q779" s="64">
        <v>1</v>
      </c>
      <c r="R779" s="64">
        <v>1</v>
      </c>
      <c r="S779" s="64">
        <v>0</v>
      </c>
      <c r="T779" s="65" t="s">
        <v>773</v>
      </c>
      <c r="U779" s="64"/>
    </row>
    <row r="780" spans="2:21" x14ac:dyDescent="0.3">
      <c r="B780" s="62" t="s">
        <v>786</v>
      </c>
      <c r="C780" s="63" t="s">
        <v>834</v>
      </c>
      <c r="D780" s="64"/>
      <c r="E780" s="64" t="s">
        <v>1844</v>
      </c>
      <c r="F780" s="64" t="s">
        <v>1845</v>
      </c>
      <c r="G780" s="64" t="s">
        <v>1846</v>
      </c>
      <c r="H780" s="64" t="s">
        <v>1847</v>
      </c>
      <c r="I780" s="62">
        <v>44843</v>
      </c>
      <c r="J780" s="64" t="s">
        <v>806</v>
      </c>
      <c r="K780" s="64"/>
      <c r="L780" s="64"/>
      <c r="M780" s="64" t="s">
        <v>229</v>
      </c>
      <c r="N780" s="64" t="s">
        <v>230</v>
      </c>
      <c r="O780" s="64" t="s">
        <v>448</v>
      </c>
      <c r="P780" s="64" t="s">
        <v>434</v>
      </c>
      <c r="Q780" s="64">
        <v>1</v>
      </c>
      <c r="R780" s="64">
        <v>1</v>
      </c>
      <c r="S780" s="64">
        <v>0</v>
      </c>
      <c r="T780" s="65" t="s">
        <v>773</v>
      </c>
      <c r="U780" s="64"/>
    </row>
    <row r="781" spans="2:21" x14ac:dyDescent="0.3">
      <c r="B781" s="62" t="s">
        <v>786</v>
      </c>
      <c r="C781" s="63" t="s">
        <v>834</v>
      </c>
      <c r="D781" s="64"/>
      <c r="E781" s="64" t="s">
        <v>1848</v>
      </c>
      <c r="F781" s="64" t="s">
        <v>1849</v>
      </c>
      <c r="G781" s="64" t="s">
        <v>1850</v>
      </c>
      <c r="H781" s="64" t="s">
        <v>1851</v>
      </c>
      <c r="I781" s="62">
        <v>44691</v>
      </c>
      <c r="J781" s="64" t="s">
        <v>806</v>
      </c>
      <c r="K781" s="64"/>
      <c r="L781" s="64"/>
      <c r="M781" s="64" t="s">
        <v>229</v>
      </c>
      <c r="N781" s="64" t="s">
        <v>230</v>
      </c>
      <c r="O781" s="64" t="s">
        <v>448</v>
      </c>
      <c r="P781" s="64" t="s">
        <v>434</v>
      </c>
      <c r="Q781" s="64">
        <v>1</v>
      </c>
      <c r="R781" s="64">
        <v>1</v>
      </c>
      <c r="S781" s="64">
        <v>0</v>
      </c>
      <c r="T781" s="65" t="s">
        <v>773</v>
      </c>
      <c r="U781" s="64"/>
    </row>
    <row r="782" spans="2:21" x14ac:dyDescent="0.3">
      <c r="B782" s="62" t="s">
        <v>786</v>
      </c>
      <c r="C782" s="63" t="s">
        <v>834</v>
      </c>
      <c r="D782" s="64"/>
      <c r="E782" s="64" t="s">
        <v>1415</v>
      </c>
      <c r="F782" s="64" t="s">
        <v>1852</v>
      </c>
      <c r="G782" s="64" t="s">
        <v>1853</v>
      </c>
      <c r="H782" s="64" t="s">
        <v>1854</v>
      </c>
      <c r="I782" s="68">
        <v>44653</v>
      </c>
      <c r="J782" s="64" t="s">
        <v>806</v>
      </c>
      <c r="K782" s="64"/>
      <c r="L782" s="64"/>
      <c r="M782" s="64" t="s">
        <v>229</v>
      </c>
      <c r="N782" s="64" t="s">
        <v>230</v>
      </c>
      <c r="O782" s="64" t="s">
        <v>448</v>
      </c>
      <c r="P782" s="64" t="s">
        <v>434</v>
      </c>
      <c r="Q782" s="64">
        <v>1</v>
      </c>
      <c r="R782" s="64">
        <v>1</v>
      </c>
      <c r="S782" s="64">
        <v>0</v>
      </c>
      <c r="T782" s="65" t="s">
        <v>773</v>
      </c>
      <c r="U782" s="64"/>
    </row>
    <row r="783" spans="2:21" x14ac:dyDescent="0.3">
      <c r="B783" s="62" t="s">
        <v>786</v>
      </c>
      <c r="C783" s="63" t="s">
        <v>834</v>
      </c>
      <c r="D783" s="64"/>
      <c r="E783" s="64" t="s">
        <v>771</v>
      </c>
      <c r="F783" s="64" t="s">
        <v>771</v>
      </c>
      <c r="G783" s="64" t="s">
        <v>771</v>
      </c>
      <c r="H783" s="64" t="s">
        <v>771</v>
      </c>
      <c r="I783" s="64" t="s">
        <v>771</v>
      </c>
      <c r="J783" s="64" t="s">
        <v>858</v>
      </c>
      <c r="K783" s="64"/>
      <c r="L783" s="64"/>
      <c r="M783" s="64" t="s">
        <v>229</v>
      </c>
      <c r="N783" s="64" t="s">
        <v>230</v>
      </c>
      <c r="O783" s="64" t="s">
        <v>448</v>
      </c>
      <c r="P783" s="64" t="s">
        <v>421</v>
      </c>
      <c r="Q783" s="64">
        <v>1</v>
      </c>
      <c r="R783" s="64">
        <v>0</v>
      </c>
      <c r="S783" s="64">
        <v>1</v>
      </c>
      <c r="T783" s="65" t="s">
        <v>771</v>
      </c>
      <c r="U783" s="64"/>
    </row>
    <row r="784" spans="2:21" x14ac:dyDescent="0.3">
      <c r="B784" s="62" t="s">
        <v>786</v>
      </c>
      <c r="C784" s="63" t="s">
        <v>834</v>
      </c>
      <c r="D784" s="64"/>
      <c r="E784" s="64" t="s">
        <v>1855</v>
      </c>
      <c r="F784" s="64" t="s">
        <v>1856</v>
      </c>
      <c r="G784" s="64" t="s">
        <v>1857</v>
      </c>
      <c r="H784" s="64" t="s">
        <v>1858</v>
      </c>
      <c r="I784" s="62">
        <v>44603</v>
      </c>
      <c r="J784" s="64" t="s">
        <v>806</v>
      </c>
      <c r="K784" s="64"/>
      <c r="L784" s="64"/>
      <c r="M784" s="64" t="s">
        <v>362</v>
      </c>
      <c r="N784" s="64" t="s">
        <v>230</v>
      </c>
      <c r="O784" s="64" t="s">
        <v>448</v>
      </c>
      <c r="P784" s="64" t="s">
        <v>434</v>
      </c>
      <c r="Q784" s="64">
        <v>1</v>
      </c>
      <c r="R784" s="64">
        <v>1</v>
      </c>
      <c r="S784" s="64">
        <v>0</v>
      </c>
      <c r="T784" s="65" t="s">
        <v>773</v>
      </c>
      <c r="U784" s="64"/>
    </row>
    <row r="785" spans="2:21" x14ac:dyDescent="0.3">
      <c r="B785" s="62" t="s">
        <v>786</v>
      </c>
      <c r="C785" s="63" t="s">
        <v>834</v>
      </c>
      <c r="D785" s="64"/>
      <c r="E785" s="64" t="s">
        <v>1859</v>
      </c>
      <c r="F785" s="64" t="s">
        <v>1860</v>
      </c>
      <c r="G785" s="64" t="s">
        <v>1861</v>
      </c>
      <c r="H785" s="64" t="s">
        <v>1862</v>
      </c>
      <c r="I785" s="62">
        <v>44743</v>
      </c>
      <c r="J785" s="64" t="s">
        <v>858</v>
      </c>
      <c r="K785" s="64"/>
      <c r="L785" s="64"/>
      <c r="M785" s="64" t="s">
        <v>229</v>
      </c>
      <c r="N785" s="64" t="s">
        <v>230</v>
      </c>
      <c r="O785" s="64" t="s">
        <v>448</v>
      </c>
      <c r="P785" s="64" t="s">
        <v>434</v>
      </c>
      <c r="Q785" s="64">
        <v>1</v>
      </c>
      <c r="R785" s="64">
        <v>1</v>
      </c>
      <c r="S785" s="64">
        <v>0</v>
      </c>
      <c r="T785" s="65" t="s">
        <v>773</v>
      </c>
      <c r="U785" s="64"/>
    </row>
    <row r="786" spans="2:21" x14ac:dyDescent="0.3">
      <c r="B786" s="62" t="s">
        <v>786</v>
      </c>
      <c r="C786" s="63" t="s">
        <v>834</v>
      </c>
      <c r="D786" s="64"/>
      <c r="E786" s="64" t="s">
        <v>1863</v>
      </c>
      <c r="F786" s="64">
        <v>9866661940</v>
      </c>
      <c r="G786" s="64" t="s">
        <v>1864</v>
      </c>
      <c r="H786" s="64" t="s">
        <v>1865</v>
      </c>
      <c r="I786" s="62">
        <v>44554</v>
      </c>
      <c r="J786" s="64" t="s">
        <v>806</v>
      </c>
      <c r="K786" s="64"/>
      <c r="L786" s="64"/>
      <c r="M786" s="64" t="s">
        <v>362</v>
      </c>
      <c r="N786" s="64" t="s">
        <v>230</v>
      </c>
      <c r="O786" s="64" t="s">
        <v>448</v>
      </c>
      <c r="P786" s="64" t="s">
        <v>434</v>
      </c>
      <c r="Q786" s="64">
        <v>1</v>
      </c>
      <c r="R786" s="64">
        <v>1</v>
      </c>
      <c r="S786" s="64">
        <v>0</v>
      </c>
      <c r="T786" s="65" t="s">
        <v>773</v>
      </c>
      <c r="U786" s="64"/>
    </row>
    <row r="787" spans="2:21" x14ac:dyDescent="0.3">
      <c r="B787" s="62" t="s">
        <v>786</v>
      </c>
      <c r="C787" s="63" t="s">
        <v>834</v>
      </c>
      <c r="D787" s="64"/>
      <c r="E787" s="64" t="s">
        <v>1866</v>
      </c>
      <c r="F787" s="64" t="s">
        <v>1867</v>
      </c>
      <c r="G787" s="64" t="s">
        <v>1868</v>
      </c>
      <c r="H787" s="64" t="s">
        <v>1869</v>
      </c>
      <c r="I787" s="62">
        <v>44718</v>
      </c>
      <c r="J787" s="64" t="s">
        <v>806</v>
      </c>
      <c r="K787" s="64"/>
      <c r="L787" s="64"/>
      <c r="M787" s="64" t="s">
        <v>229</v>
      </c>
      <c r="N787" s="64" t="s">
        <v>230</v>
      </c>
      <c r="O787" s="64" t="s">
        <v>448</v>
      </c>
      <c r="P787" s="64" t="s">
        <v>434</v>
      </c>
      <c r="Q787" s="64">
        <v>1</v>
      </c>
      <c r="R787" s="64">
        <v>1</v>
      </c>
      <c r="S787" s="64">
        <v>0</v>
      </c>
      <c r="T787" s="65" t="s">
        <v>773</v>
      </c>
      <c r="U787" s="64"/>
    </row>
    <row r="788" spans="2:21" x14ac:dyDescent="0.3">
      <c r="B788" s="62" t="s">
        <v>786</v>
      </c>
      <c r="C788" s="63" t="s">
        <v>834</v>
      </c>
      <c r="D788" s="64"/>
      <c r="E788" s="64" t="s">
        <v>1870</v>
      </c>
      <c r="F788" s="64" t="s">
        <v>1871</v>
      </c>
      <c r="G788" s="64" t="s">
        <v>1872</v>
      </c>
      <c r="H788" s="64" t="s">
        <v>1873</v>
      </c>
      <c r="I788" s="62">
        <v>44811</v>
      </c>
      <c r="J788" s="64" t="s">
        <v>858</v>
      </c>
      <c r="K788" s="64"/>
      <c r="L788" s="64"/>
      <c r="M788" s="64" t="s">
        <v>229</v>
      </c>
      <c r="N788" s="64" t="s">
        <v>230</v>
      </c>
      <c r="O788" s="64" t="s">
        <v>448</v>
      </c>
      <c r="P788" s="64" t="s">
        <v>434</v>
      </c>
      <c r="Q788" s="64">
        <v>1</v>
      </c>
      <c r="R788" s="64">
        <v>1</v>
      </c>
      <c r="S788" s="64">
        <v>0</v>
      </c>
      <c r="T788" s="65" t="s">
        <v>801</v>
      </c>
      <c r="U788" s="64"/>
    </row>
    <row r="789" spans="2:21" x14ac:dyDescent="0.3">
      <c r="B789" s="62" t="s">
        <v>786</v>
      </c>
      <c r="C789" s="63" t="s">
        <v>834</v>
      </c>
      <c r="D789" s="64"/>
      <c r="E789" s="64" t="s">
        <v>1874</v>
      </c>
      <c r="F789" s="64" t="s">
        <v>1875</v>
      </c>
      <c r="G789" s="64" t="s">
        <v>1876</v>
      </c>
      <c r="H789" s="64" t="s">
        <v>1877</v>
      </c>
      <c r="I789" s="62">
        <v>44788</v>
      </c>
      <c r="J789" s="64" t="s">
        <v>806</v>
      </c>
      <c r="K789" s="64"/>
      <c r="L789" s="64"/>
      <c r="M789" s="64" t="s">
        <v>362</v>
      </c>
      <c r="N789" s="64" t="s">
        <v>230</v>
      </c>
      <c r="O789" s="64" t="s">
        <v>448</v>
      </c>
      <c r="P789" s="64" t="s">
        <v>434</v>
      </c>
      <c r="Q789" s="64">
        <v>1</v>
      </c>
      <c r="R789" s="64">
        <v>1</v>
      </c>
      <c r="S789" s="64">
        <v>0</v>
      </c>
      <c r="T789" s="65" t="s">
        <v>773</v>
      </c>
      <c r="U789" s="64"/>
    </row>
    <row r="790" spans="2:21" x14ac:dyDescent="0.3">
      <c r="B790" s="62" t="s">
        <v>786</v>
      </c>
      <c r="C790" s="63" t="s">
        <v>834</v>
      </c>
      <c r="D790" s="64"/>
      <c r="E790" s="64" t="s">
        <v>1878</v>
      </c>
      <c r="F790" s="64" t="s">
        <v>1879</v>
      </c>
      <c r="G790" s="64" t="s">
        <v>1880</v>
      </c>
      <c r="H790" s="64" t="s">
        <v>1881</v>
      </c>
      <c r="I790" s="62">
        <v>44725</v>
      </c>
      <c r="J790" s="64" t="s">
        <v>806</v>
      </c>
      <c r="K790" s="64"/>
      <c r="L790" s="64"/>
      <c r="M790" s="64" t="s">
        <v>229</v>
      </c>
      <c r="N790" s="64" t="s">
        <v>230</v>
      </c>
      <c r="O790" s="64" t="s">
        <v>448</v>
      </c>
      <c r="P790" s="64" t="s">
        <v>434</v>
      </c>
      <c r="Q790" s="64">
        <v>1</v>
      </c>
      <c r="R790" s="64">
        <v>1</v>
      </c>
      <c r="S790" s="64">
        <v>0</v>
      </c>
      <c r="T790" s="65" t="s">
        <v>773</v>
      </c>
      <c r="U790" s="64"/>
    </row>
    <row r="791" spans="2:21" x14ac:dyDescent="0.3">
      <c r="B791" s="62" t="s">
        <v>774</v>
      </c>
      <c r="C791" s="63" t="s">
        <v>597</v>
      </c>
      <c r="D791" s="64"/>
      <c r="E791" s="64" t="s">
        <v>1882</v>
      </c>
      <c r="F791" s="64" t="s">
        <v>1883</v>
      </c>
      <c r="G791" s="64" t="s">
        <v>1884</v>
      </c>
      <c r="H791" s="64" t="s">
        <v>1885</v>
      </c>
      <c r="I791" s="62">
        <v>44638</v>
      </c>
      <c r="J791" s="64" t="s">
        <v>1886</v>
      </c>
      <c r="K791" s="64"/>
      <c r="L791" s="64"/>
      <c r="M791" s="64" t="s">
        <v>1887</v>
      </c>
      <c r="N791" s="64" t="s">
        <v>183</v>
      </c>
      <c r="O791" s="64" t="s">
        <v>449</v>
      </c>
      <c r="P791" s="64" t="s">
        <v>434</v>
      </c>
      <c r="Q791" s="64">
        <v>1</v>
      </c>
      <c r="R791" s="64">
        <v>1</v>
      </c>
      <c r="S791" s="64">
        <v>0</v>
      </c>
      <c r="T791" s="65" t="s">
        <v>773</v>
      </c>
      <c r="U791" s="64"/>
    </row>
    <row r="792" spans="2:21" x14ac:dyDescent="0.3">
      <c r="B792" s="62" t="s">
        <v>769</v>
      </c>
      <c r="C792" s="63" t="s">
        <v>1888</v>
      </c>
      <c r="D792" s="64"/>
      <c r="E792" s="64" t="s">
        <v>1889</v>
      </c>
      <c r="F792" s="64" t="s">
        <v>1890</v>
      </c>
      <c r="G792" s="64" t="s">
        <v>1891</v>
      </c>
      <c r="H792" s="64" t="s">
        <v>1892</v>
      </c>
      <c r="I792" s="62">
        <v>44307</v>
      </c>
      <c r="J792" s="64" t="s">
        <v>1886</v>
      </c>
      <c r="K792" s="64"/>
      <c r="L792" s="64"/>
      <c r="M792" s="64" t="s">
        <v>1887</v>
      </c>
      <c r="N792" s="64" t="s">
        <v>183</v>
      </c>
      <c r="O792" s="64" t="s">
        <v>449</v>
      </c>
      <c r="P792" s="64" t="s">
        <v>434</v>
      </c>
      <c r="Q792" s="64">
        <v>1</v>
      </c>
      <c r="R792" s="64">
        <v>1</v>
      </c>
      <c r="S792" s="64">
        <v>0</v>
      </c>
      <c r="T792" s="65" t="s">
        <v>773</v>
      </c>
      <c r="U792" s="64"/>
    </row>
    <row r="793" spans="2:21" x14ac:dyDescent="0.3">
      <c r="B793" s="62" t="s">
        <v>769</v>
      </c>
      <c r="C793" s="63" t="s">
        <v>1888</v>
      </c>
      <c r="D793" s="64"/>
      <c r="E793" s="64" t="s">
        <v>1893</v>
      </c>
      <c r="F793" s="64">
        <v>8270085744</v>
      </c>
      <c r="G793" s="64" t="s">
        <v>1894</v>
      </c>
      <c r="H793" s="64" t="s">
        <v>1895</v>
      </c>
      <c r="I793" s="62">
        <v>44531</v>
      </c>
      <c r="J793" s="64" t="s">
        <v>1886</v>
      </c>
      <c r="K793" s="64"/>
      <c r="L793" s="64"/>
      <c r="M793" s="64" t="s">
        <v>1896</v>
      </c>
      <c r="N793" s="64" t="s">
        <v>183</v>
      </c>
      <c r="O793" s="64" t="s">
        <v>449</v>
      </c>
      <c r="P793" s="64" t="s">
        <v>434</v>
      </c>
      <c r="Q793" s="64">
        <v>1</v>
      </c>
      <c r="R793" s="64">
        <v>1</v>
      </c>
      <c r="S793" s="64">
        <v>0</v>
      </c>
      <c r="T793" s="65" t="s">
        <v>773</v>
      </c>
      <c r="U793" s="64"/>
    </row>
    <row r="794" spans="2:21" x14ac:dyDescent="0.3">
      <c r="B794" s="62" t="s">
        <v>769</v>
      </c>
      <c r="C794" s="63" t="s">
        <v>1888</v>
      </c>
      <c r="D794" s="64"/>
      <c r="E794" s="64" t="s">
        <v>1897</v>
      </c>
      <c r="F794" s="64" t="s">
        <v>1898</v>
      </c>
      <c r="G794" s="64" t="s">
        <v>1899</v>
      </c>
      <c r="H794" s="64" t="s">
        <v>1900</v>
      </c>
      <c r="I794" s="62">
        <v>44838</v>
      </c>
      <c r="J794" s="64" t="s">
        <v>1886</v>
      </c>
      <c r="K794" s="64"/>
      <c r="L794" s="64"/>
      <c r="M794" s="64" t="s">
        <v>195</v>
      </c>
      <c r="N794" s="64" t="s">
        <v>183</v>
      </c>
      <c r="O794" s="64" t="s">
        <v>449</v>
      </c>
      <c r="P794" s="64" t="s">
        <v>434</v>
      </c>
      <c r="Q794" s="64">
        <v>1</v>
      </c>
      <c r="R794" s="64">
        <v>1</v>
      </c>
      <c r="S794" s="64">
        <v>0</v>
      </c>
      <c r="T794" s="65" t="s">
        <v>773</v>
      </c>
      <c r="U794" s="64"/>
    </row>
    <row r="795" spans="2:21" x14ac:dyDescent="0.3">
      <c r="B795" s="62" t="s">
        <v>769</v>
      </c>
      <c r="C795" s="63" t="s">
        <v>1888</v>
      </c>
      <c r="D795" s="64"/>
      <c r="E795" s="64" t="s">
        <v>1901</v>
      </c>
      <c r="F795" s="64" t="s">
        <v>1902</v>
      </c>
      <c r="G795" s="64" t="s">
        <v>1903</v>
      </c>
      <c r="H795" s="64" t="s">
        <v>1904</v>
      </c>
      <c r="I795" s="62">
        <v>44600</v>
      </c>
      <c r="J795" s="64" t="s">
        <v>1886</v>
      </c>
      <c r="K795" s="64"/>
      <c r="L795" s="64"/>
      <c r="M795" s="64" t="s">
        <v>195</v>
      </c>
      <c r="N795" s="64" t="s">
        <v>183</v>
      </c>
      <c r="O795" s="64" t="s">
        <v>449</v>
      </c>
      <c r="P795" s="64" t="s">
        <v>434</v>
      </c>
      <c r="Q795" s="64">
        <v>1</v>
      </c>
      <c r="R795" s="64">
        <v>1</v>
      </c>
      <c r="S795" s="64">
        <v>0</v>
      </c>
      <c r="T795" s="65" t="s">
        <v>773</v>
      </c>
      <c r="U795" s="64"/>
    </row>
    <row r="796" spans="2:21" x14ac:dyDescent="0.3">
      <c r="B796" s="62" t="s">
        <v>769</v>
      </c>
      <c r="C796" s="63" t="s">
        <v>1888</v>
      </c>
      <c r="D796" s="64"/>
      <c r="E796" s="64" t="s">
        <v>1905</v>
      </c>
      <c r="F796" s="64" t="s">
        <v>1906</v>
      </c>
      <c r="G796" s="64" t="s">
        <v>1907</v>
      </c>
      <c r="H796" s="64" t="s">
        <v>1908</v>
      </c>
      <c r="I796" s="62">
        <v>43780</v>
      </c>
      <c r="J796" s="64" t="s">
        <v>1886</v>
      </c>
      <c r="K796" s="64"/>
      <c r="L796" s="64"/>
      <c r="M796" s="64" t="s">
        <v>259</v>
      </c>
      <c r="N796" s="64" t="s">
        <v>183</v>
      </c>
      <c r="O796" s="64" t="s">
        <v>449</v>
      </c>
      <c r="P796" s="64" t="s">
        <v>434</v>
      </c>
      <c r="Q796" s="64">
        <v>1</v>
      </c>
      <c r="R796" s="64">
        <v>1</v>
      </c>
      <c r="S796" s="64">
        <v>0</v>
      </c>
      <c r="T796" s="65" t="s">
        <v>773</v>
      </c>
      <c r="U796" s="64"/>
    </row>
    <row r="797" spans="2:21" x14ac:dyDescent="0.3">
      <c r="B797" s="62" t="s">
        <v>778</v>
      </c>
      <c r="C797" s="63" t="s">
        <v>1888</v>
      </c>
      <c r="D797" s="64"/>
      <c r="E797" s="64" t="s">
        <v>1909</v>
      </c>
      <c r="F797" s="64" t="s">
        <v>1910</v>
      </c>
      <c r="G797" s="64" t="s">
        <v>1911</v>
      </c>
      <c r="H797" s="64" t="s">
        <v>1912</v>
      </c>
      <c r="I797" s="62">
        <v>44624</v>
      </c>
      <c r="J797" s="64" t="s">
        <v>1886</v>
      </c>
      <c r="K797" s="64"/>
      <c r="L797" s="64"/>
      <c r="M797" s="64" t="s">
        <v>182</v>
      </c>
      <c r="N797" s="64" t="s">
        <v>183</v>
      </c>
      <c r="O797" s="64" t="s">
        <v>449</v>
      </c>
      <c r="P797" s="64" t="s">
        <v>434</v>
      </c>
      <c r="Q797" s="64">
        <v>1</v>
      </c>
      <c r="R797" s="64">
        <v>1</v>
      </c>
      <c r="S797" s="64">
        <v>0</v>
      </c>
      <c r="T797" s="65" t="s">
        <v>773</v>
      </c>
      <c r="U797" s="64"/>
    </row>
    <row r="798" spans="2:21" x14ac:dyDescent="0.3">
      <c r="B798" s="62" t="s">
        <v>769</v>
      </c>
      <c r="C798" s="63" t="s">
        <v>1888</v>
      </c>
      <c r="D798" s="64"/>
      <c r="E798" s="64" t="s">
        <v>1913</v>
      </c>
      <c r="F798" s="64" t="s">
        <v>1914</v>
      </c>
      <c r="G798" s="64" t="s">
        <v>1915</v>
      </c>
      <c r="H798" s="64" t="s">
        <v>1916</v>
      </c>
      <c r="I798" s="62">
        <v>43861</v>
      </c>
      <c r="J798" s="64" t="s">
        <v>1886</v>
      </c>
      <c r="K798" s="64"/>
      <c r="L798" s="64"/>
      <c r="M798" s="64" t="s">
        <v>1917</v>
      </c>
      <c r="N798" s="64" t="s">
        <v>183</v>
      </c>
      <c r="O798" s="64" t="s">
        <v>449</v>
      </c>
      <c r="P798" s="64" t="s">
        <v>434</v>
      </c>
      <c r="Q798" s="64">
        <v>1</v>
      </c>
      <c r="R798" s="64">
        <v>1</v>
      </c>
      <c r="S798" s="64">
        <v>0</v>
      </c>
      <c r="T798" s="65" t="s">
        <v>773</v>
      </c>
      <c r="U798" s="64"/>
    </row>
    <row r="799" spans="2:21" x14ac:dyDescent="0.3">
      <c r="B799" s="62" t="s">
        <v>769</v>
      </c>
      <c r="C799" s="63" t="s">
        <v>1888</v>
      </c>
      <c r="D799" s="64"/>
      <c r="E799" s="64" t="s">
        <v>1918</v>
      </c>
      <c r="F799" s="64" t="s">
        <v>1919</v>
      </c>
      <c r="G799" s="64" t="s">
        <v>1920</v>
      </c>
      <c r="H799" s="64" t="s">
        <v>1921</v>
      </c>
      <c r="I799" s="62">
        <v>43000</v>
      </c>
      <c r="J799" s="64" t="s">
        <v>1886</v>
      </c>
      <c r="K799" s="64"/>
      <c r="L799" s="64"/>
      <c r="M799" s="64" t="s">
        <v>182</v>
      </c>
      <c r="N799" s="64" t="s">
        <v>183</v>
      </c>
      <c r="O799" s="64" t="s">
        <v>449</v>
      </c>
      <c r="P799" s="64" t="s">
        <v>434</v>
      </c>
      <c r="Q799" s="64">
        <v>1</v>
      </c>
      <c r="R799" s="64">
        <v>1</v>
      </c>
      <c r="S799" s="64">
        <v>0</v>
      </c>
      <c r="T799" s="65" t="s">
        <v>773</v>
      </c>
      <c r="U799" s="64"/>
    </row>
    <row r="800" spans="2:21" x14ac:dyDescent="0.3">
      <c r="B800" s="62" t="s">
        <v>769</v>
      </c>
      <c r="C800" s="63" t="s">
        <v>1888</v>
      </c>
      <c r="D800" s="64"/>
      <c r="E800" s="64" t="s">
        <v>1922</v>
      </c>
      <c r="F800" s="64" t="s">
        <v>1923</v>
      </c>
      <c r="G800" s="64" t="s">
        <v>1924</v>
      </c>
      <c r="H800" s="64" t="s">
        <v>1925</v>
      </c>
      <c r="I800" s="62">
        <v>44208</v>
      </c>
      <c r="J800" s="64" t="s">
        <v>1886</v>
      </c>
      <c r="K800" s="64"/>
      <c r="L800" s="64"/>
      <c r="M800" s="64" t="s">
        <v>1926</v>
      </c>
      <c r="N800" s="64" t="s">
        <v>183</v>
      </c>
      <c r="O800" s="64" t="s">
        <v>449</v>
      </c>
      <c r="P800" s="64" t="s">
        <v>434</v>
      </c>
      <c r="Q800" s="64">
        <v>1</v>
      </c>
      <c r="R800" s="64">
        <v>1</v>
      </c>
      <c r="S800" s="64">
        <v>0</v>
      </c>
      <c r="T800" s="65" t="s">
        <v>773</v>
      </c>
      <c r="U800" s="64"/>
    </row>
    <row r="801" spans="2:21" x14ac:dyDescent="0.3">
      <c r="B801" s="62" t="s">
        <v>769</v>
      </c>
      <c r="C801" s="63" t="s">
        <v>1888</v>
      </c>
      <c r="D801" s="64"/>
      <c r="E801" s="64" t="s">
        <v>1927</v>
      </c>
      <c r="F801" s="64" t="s">
        <v>1928</v>
      </c>
      <c r="G801" s="64" t="s">
        <v>1929</v>
      </c>
      <c r="H801" s="64" t="s">
        <v>1930</v>
      </c>
      <c r="I801" s="62">
        <v>44789</v>
      </c>
      <c r="J801" s="64" t="s">
        <v>1886</v>
      </c>
      <c r="K801" s="64"/>
      <c r="L801" s="64"/>
      <c r="M801" s="64" t="s">
        <v>195</v>
      </c>
      <c r="N801" s="64" t="s">
        <v>183</v>
      </c>
      <c r="O801" s="64" t="s">
        <v>449</v>
      </c>
      <c r="P801" s="64" t="s">
        <v>434</v>
      </c>
      <c r="Q801" s="64">
        <v>1</v>
      </c>
      <c r="R801" s="64">
        <v>1</v>
      </c>
      <c r="S801" s="64">
        <v>0</v>
      </c>
      <c r="T801" s="65" t="s">
        <v>773</v>
      </c>
      <c r="U801" s="64"/>
    </row>
    <row r="802" spans="2:21" x14ac:dyDescent="0.3">
      <c r="B802" s="62" t="s">
        <v>778</v>
      </c>
      <c r="C802" s="63" t="s">
        <v>1888</v>
      </c>
      <c r="D802" s="64"/>
      <c r="E802" s="64" t="s">
        <v>1931</v>
      </c>
      <c r="F802" s="64" t="s">
        <v>1932</v>
      </c>
      <c r="G802" s="64" t="s">
        <v>1933</v>
      </c>
      <c r="H802" s="64" t="s">
        <v>1934</v>
      </c>
      <c r="I802" s="62">
        <v>44562</v>
      </c>
      <c r="J802" s="64" t="s">
        <v>1886</v>
      </c>
      <c r="K802" s="64"/>
      <c r="L802" s="64"/>
      <c r="M802" s="64" t="s">
        <v>259</v>
      </c>
      <c r="N802" s="64" t="s">
        <v>183</v>
      </c>
      <c r="O802" s="64" t="s">
        <v>449</v>
      </c>
      <c r="P802" s="64" t="s">
        <v>434</v>
      </c>
      <c r="Q802" s="64">
        <v>1</v>
      </c>
      <c r="R802" s="64">
        <v>1</v>
      </c>
      <c r="S802" s="64">
        <v>0</v>
      </c>
      <c r="T802" s="65" t="s">
        <v>773</v>
      </c>
      <c r="U802" s="64"/>
    </row>
    <row r="803" spans="2:21" x14ac:dyDescent="0.3">
      <c r="B803" s="62" t="s">
        <v>769</v>
      </c>
      <c r="C803" s="63" t="s">
        <v>1888</v>
      </c>
      <c r="D803" s="64"/>
      <c r="E803" s="64" t="s">
        <v>1935</v>
      </c>
      <c r="F803" s="64" t="s">
        <v>1936</v>
      </c>
      <c r="G803" s="64" t="s">
        <v>1937</v>
      </c>
      <c r="H803" s="64" t="s">
        <v>1938</v>
      </c>
      <c r="I803" s="62">
        <v>44658</v>
      </c>
      <c r="J803" s="64" t="s">
        <v>1886</v>
      </c>
      <c r="K803" s="64"/>
      <c r="L803" s="64"/>
      <c r="M803" s="64" t="s">
        <v>259</v>
      </c>
      <c r="N803" s="64" t="s">
        <v>183</v>
      </c>
      <c r="O803" s="64" t="s">
        <v>449</v>
      </c>
      <c r="P803" s="64" t="s">
        <v>434</v>
      </c>
      <c r="Q803" s="64">
        <v>1</v>
      </c>
      <c r="R803" s="64">
        <v>1</v>
      </c>
      <c r="S803" s="64">
        <v>0</v>
      </c>
      <c r="T803" s="65" t="s">
        <v>773</v>
      </c>
      <c r="U803" s="64"/>
    </row>
    <row r="804" spans="2:21" x14ac:dyDescent="0.3">
      <c r="B804" s="62" t="s">
        <v>769</v>
      </c>
      <c r="C804" s="63" t="s">
        <v>1888</v>
      </c>
      <c r="D804" s="64"/>
      <c r="E804" s="64" t="s">
        <v>1939</v>
      </c>
      <c r="F804" s="64" t="s">
        <v>1940</v>
      </c>
      <c r="G804" s="64" t="s">
        <v>1941</v>
      </c>
      <c r="H804" s="64" t="s">
        <v>1942</v>
      </c>
      <c r="I804" s="62">
        <v>44023</v>
      </c>
      <c r="J804" s="64" t="s">
        <v>1886</v>
      </c>
      <c r="K804" s="64"/>
      <c r="L804" s="64"/>
      <c r="M804" s="64" t="s">
        <v>212</v>
      </c>
      <c r="N804" s="64" t="s">
        <v>183</v>
      </c>
      <c r="O804" s="64" t="s">
        <v>449</v>
      </c>
      <c r="P804" s="64" t="s">
        <v>434</v>
      </c>
      <c r="Q804" s="64">
        <v>1</v>
      </c>
      <c r="R804" s="64">
        <v>1</v>
      </c>
      <c r="S804" s="64">
        <v>0</v>
      </c>
      <c r="T804" s="65" t="s">
        <v>773</v>
      </c>
      <c r="U804" s="64"/>
    </row>
    <row r="805" spans="2:21" x14ac:dyDescent="0.3">
      <c r="B805" s="62" t="s">
        <v>769</v>
      </c>
      <c r="C805" s="63" t="s">
        <v>1888</v>
      </c>
      <c r="D805" s="64"/>
      <c r="E805" s="64" t="s">
        <v>1943</v>
      </c>
      <c r="F805" s="64" t="s">
        <v>1944</v>
      </c>
      <c r="G805" s="64" t="s">
        <v>1945</v>
      </c>
      <c r="H805" s="64" t="s">
        <v>1946</v>
      </c>
      <c r="I805" s="62">
        <v>43391</v>
      </c>
      <c r="J805" s="64" t="s">
        <v>1886</v>
      </c>
      <c r="K805" s="64"/>
      <c r="L805" s="64"/>
      <c r="M805" s="64" t="s">
        <v>868</v>
      </c>
      <c r="N805" s="64" t="s">
        <v>183</v>
      </c>
      <c r="O805" s="64" t="s">
        <v>449</v>
      </c>
      <c r="P805" s="64" t="s">
        <v>434</v>
      </c>
      <c r="Q805" s="64">
        <v>1</v>
      </c>
      <c r="R805" s="64">
        <v>1</v>
      </c>
      <c r="S805" s="64">
        <v>0</v>
      </c>
      <c r="T805" s="65" t="s">
        <v>773</v>
      </c>
      <c r="U805" s="64"/>
    </row>
    <row r="806" spans="2:21" x14ac:dyDescent="0.3">
      <c r="B806" s="62" t="s">
        <v>769</v>
      </c>
      <c r="C806" s="63" t="s">
        <v>1888</v>
      </c>
      <c r="D806" s="64"/>
      <c r="E806" s="64" t="s">
        <v>1947</v>
      </c>
      <c r="F806" s="64" t="s">
        <v>1948</v>
      </c>
      <c r="G806" s="64" t="s">
        <v>1949</v>
      </c>
      <c r="H806" s="64" t="s">
        <v>1950</v>
      </c>
      <c r="I806" s="62">
        <v>44572</v>
      </c>
      <c r="J806" s="64" t="s">
        <v>1886</v>
      </c>
      <c r="K806" s="64"/>
      <c r="L806" s="64"/>
      <c r="M806" s="64" t="s">
        <v>195</v>
      </c>
      <c r="N806" s="64" t="s">
        <v>183</v>
      </c>
      <c r="O806" s="64" t="s">
        <v>449</v>
      </c>
      <c r="P806" s="64" t="s">
        <v>434</v>
      </c>
      <c r="Q806" s="64">
        <v>1</v>
      </c>
      <c r="R806" s="64">
        <v>1</v>
      </c>
      <c r="S806" s="64">
        <v>0</v>
      </c>
      <c r="T806" s="65" t="s">
        <v>773</v>
      </c>
      <c r="U806" s="64"/>
    </row>
    <row r="807" spans="2:21" x14ac:dyDescent="0.3">
      <c r="B807" s="62" t="s">
        <v>769</v>
      </c>
      <c r="C807" s="63" t="s">
        <v>1888</v>
      </c>
      <c r="D807" s="64"/>
      <c r="E807" s="64" t="s">
        <v>1951</v>
      </c>
      <c r="F807" s="64" t="s">
        <v>1952</v>
      </c>
      <c r="G807" s="64" t="s">
        <v>1953</v>
      </c>
      <c r="H807" s="64" t="s">
        <v>1954</v>
      </c>
      <c r="I807" s="62">
        <v>44422</v>
      </c>
      <c r="J807" s="64" t="s">
        <v>1886</v>
      </c>
      <c r="K807" s="64"/>
      <c r="L807" s="64"/>
      <c r="M807" s="64" t="s">
        <v>1955</v>
      </c>
      <c r="N807" s="64" t="s">
        <v>183</v>
      </c>
      <c r="O807" s="64" t="s">
        <v>449</v>
      </c>
      <c r="P807" s="64" t="s">
        <v>434</v>
      </c>
      <c r="Q807" s="64">
        <v>1</v>
      </c>
      <c r="R807" s="64">
        <v>1</v>
      </c>
      <c r="S807" s="64">
        <v>0</v>
      </c>
      <c r="T807" s="65" t="s">
        <v>773</v>
      </c>
      <c r="U807" s="64"/>
    </row>
    <row r="808" spans="2:21" x14ac:dyDescent="0.3">
      <c r="B808" s="62" t="s">
        <v>769</v>
      </c>
      <c r="C808" s="63" t="s">
        <v>1888</v>
      </c>
      <c r="D808" s="64"/>
      <c r="E808" s="64" t="s">
        <v>1956</v>
      </c>
      <c r="F808" s="64" t="s">
        <v>1957</v>
      </c>
      <c r="G808" s="64" t="s">
        <v>1958</v>
      </c>
      <c r="H808" s="64" t="s">
        <v>1959</v>
      </c>
      <c r="I808" s="62">
        <v>44050</v>
      </c>
      <c r="J808" s="64" t="s">
        <v>1886</v>
      </c>
      <c r="K808" s="64"/>
      <c r="L808" s="64"/>
      <c r="M808" s="64" t="s">
        <v>259</v>
      </c>
      <c r="N808" s="64" t="s">
        <v>183</v>
      </c>
      <c r="O808" s="64" t="s">
        <v>449</v>
      </c>
      <c r="P808" s="64" t="s">
        <v>434</v>
      </c>
      <c r="Q808" s="64">
        <v>1</v>
      </c>
      <c r="R808" s="64">
        <v>1</v>
      </c>
      <c r="S808" s="64">
        <v>0</v>
      </c>
      <c r="T808" s="65" t="s">
        <v>773</v>
      </c>
      <c r="U808" s="64"/>
    </row>
    <row r="809" spans="2:21" x14ac:dyDescent="0.3">
      <c r="B809" s="62" t="s">
        <v>786</v>
      </c>
      <c r="C809" s="63" t="s">
        <v>815</v>
      </c>
      <c r="D809" s="64"/>
      <c r="E809" s="64" t="s">
        <v>1960</v>
      </c>
      <c r="F809" s="64" t="s">
        <v>1961</v>
      </c>
      <c r="G809" s="64" t="s">
        <v>1962</v>
      </c>
      <c r="H809" s="64" t="s">
        <v>1963</v>
      </c>
      <c r="I809" s="62">
        <v>43670</v>
      </c>
      <c r="J809" s="64" t="s">
        <v>1072</v>
      </c>
      <c r="K809" s="64"/>
      <c r="L809" s="64"/>
      <c r="M809" s="64" t="s">
        <v>214</v>
      </c>
      <c r="N809" s="64" t="s">
        <v>817</v>
      </c>
      <c r="O809" s="64" t="s">
        <v>447</v>
      </c>
      <c r="P809" s="64" t="s">
        <v>434</v>
      </c>
      <c r="Q809" s="64">
        <v>1</v>
      </c>
      <c r="R809" s="64">
        <v>1</v>
      </c>
      <c r="S809" s="64">
        <v>0</v>
      </c>
      <c r="T809" s="65" t="s">
        <v>773</v>
      </c>
      <c r="U809" s="64"/>
    </row>
    <row r="810" spans="2:21" x14ac:dyDescent="0.3">
      <c r="B810" s="62" t="s">
        <v>786</v>
      </c>
      <c r="C810" s="63" t="s">
        <v>815</v>
      </c>
      <c r="D810" s="64"/>
      <c r="E810" s="64" t="s">
        <v>1964</v>
      </c>
      <c r="F810" s="64" t="s">
        <v>1965</v>
      </c>
      <c r="G810" s="64" t="s">
        <v>1966</v>
      </c>
      <c r="H810" s="64" t="s">
        <v>1967</v>
      </c>
      <c r="I810" s="62">
        <v>44770</v>
      </c>
      <c r="J810" s="64" t="s">
        <v>1072</v>
      </c>
      <c r="K810" s="64"/>
      <c r="L810" s="64"/>
      <c r="M810" s="64" t="s">
        <v>214</v>
      </c>
      <c r="N810" s="64" t="s">
        <v>817</v>
      </c>
      <c r="O810" s="64" t="s">
        <v>447</v>
      </c>
      <c r="P810" s="64" t="s">
        <v>434</v>
      </c>
      <c r="Q810" s="64">
        <v>1</v>
      </c>
      <c r="R810" s="64">
        <v>1</v>
      </c>
      <c r="S810" s="64">
        <v>0</v>
      </c>
      <c r="T810" s="65" t="s">
        <v>773</v>
      </c>
      <c r="U810" s="64"/>
    </row>
    <row r="811" spans="2:21" x14ac:dyDescent="0.3">
      <c r="B811" s="62" t="s">
        <v>786</v>
      </c>
      <c r="C811" s="63" t="s">
        <v>815</v>
      </c>
      <c r="D811" s="64"/>
      <c r="E811" s="64" t="s">
        <v>1968</v>
      </c>
      <c r="F811" s="64" t="s">
        <v>1969</v>
      </c>
      <c r="G811" s="64" t="s">
        <v>1970</v>
      </c>
      <c r="H811" s="64" t="s">
        <v>1971</v>
      </c>
      <c r="I811" s="62">
        <v>44079</v>
      </c>
      <c r="J811" s="64" t="s">
        <v>1072</v>
      </c>
      <c r="K811" s="64"/>
      <c r="L811" s="64"/>
      <c r="M811" s="64" t="s">
        <v>214</v>
      </c>
      <c r="N811" s="64" t="s">
        <v>817</v>
      </c>
      <c r="O811" s="64" t="s">
        <v>447</v>
      </c>
      <c r="P811" s="64" t="s">
        <v>434</v>
      </c>
      <c r="Q811" s="64">
        <v>1</v>
      </c>
      <c r="R811" s="64">
        <v>1</v>
      </c>
      <c r="S811" s="64">
        <v>0</v>
      </c>
      <c r="T811" s="65" t="s">
        <v>773</v>
      </c>
      <c r="U811" s="64"/>
    </row>
    <row r="812" spans="2:21" x14ac:dyDescent="0.3">
      <c r="B812" s="62" t="s">
        <v>786</v>
      </c>
      <c r="C812" s="63" t="s">
        <v>815</v>
      </c>
      <c r="D812" s="64"/>
      <c r="E812" s="64" t="s">
        <v>1972</v>
      </c>
      <c r="F812" s="64" t="s">
        <v>1973</v>
      </c>
      <c r="G812" s="64" t="s">
        <v>1974</v>
      </c>
      <c r="H812" s="64" t="s">
        <v>1975</v>
      </c>
      <c r="I812" s="62">
        <v>44082</v>
      </c>
      <c r="J812" s="64" t="s">
        <v>1072</v>
      </c>
      <c r="K812" s="64"/>
      <c r="L812" s="64"/>
      <c r="M812" s="64" t="s">
        <v>214</v>
      </c>
      <c r="N812" s="64" t="s">
        <v>817</v>
      </c>
      <c r="O812" s="64" t="s">
        <v>447</v>
      </c>
      <c r="P812" s="64" t="s">
        <v>434</v>
      </c>
      <c r="Q812" s="64">
        <v>1</v>
      </c>
      <c r="R812" s="64">
        <v>1</v>
      </c>
      <c r="S812" s="64">
        <v>0</v>
      </c>
      <c r="T812" s="65" t="s">
        <v>773</v>
      </c>
      <c r="U812" s="64"/>
    </row>
    <row r="813" spans="2:21" x14ac:dyDescent="0.3">
      <c r="B813" s="62" t="s">
        <v>786</v>
      </c>
      <c r="C813" s="63" t="s">
        <v>815</v>
      </c>
      <c r="D813" s="64"/>
      <c r="E813" s="64" t="s">
        <v>1976</v>
      </c>
      <c r="F813" s="64" t="s">
        <v>1977</v>
      </c>
      <c r="G813" s="64" t="s">
        <v>1978</v>
      </c>
      <c r="H813" s="64" t="s">
        <v>1979</v>
      </c>
      <c r="I813" s="62">
        <v>43023</v>
      </c>
      <c r="J813" s="64" t="s">
        <v>1072</v>
      </c>
      <c r="K813" s="64"/>
      <c r="L813" s="64"/>
      <c r="M813" s="64" t="s">
        <v>214</v>
      </c>
      <c r="N813" s="64" t="s">
        <v>817</v>
      </c>
      <c r="O813" s="64" t="s">
        <v>447</v>
      </c>
      <c r="P813" s="64" t="s">
        <v>434</v>
      </c>
      <c r="Q813" s="64">
        <v>1</v>
      </c>
      <c r="R813" s="64">
        <v>1</v>
      </c>
      <c r="S813" s="64">
        <v>0</v>
      </c>
      <c r="T813" s="65" t="s">
        <v>773</v>
      </c>
      <c r="U813" s="64"/>
    </row>
    <row r="814" spans="2:21" x14ac:dyDescent="0.3">
      <c r="B814" s="62" t="s">
        <v>786</v>
      </c>
      <c r="C814" s="63" t="s">
        <v>815</v>
      </c>
      <c r="D814" s="64"/>
      <c r="E814" s="64" t="s">
        <v>771</v>
      </c>
      <c r="F814" s="64" t="s">
        <v>771</v>
      </c>
      <c r="G814" s="64" t="s">
        <v>771</v>
      </c>
      <c r="H814" s="64" t="s">
        <v>771</v>
      </c>
      <c r="I814" s="64" t="s">
        <v>771</v>
      </c>
      <c r="J814" s="64" t="s">
        <v>1072</v>
      </c>
      <c r="K814" s="64"/>
      <c r="L814" s="64"/>
      <c r="M814" s="64" t="s">
        <v>214</v>
      </c>
      <c r="N814" s="64" t="s">
        <v>817</v>
      </c>
      <c r="O814" s="64" t="s">
        <v>447</v>
      </c>
      <c r="P814" s="64" t="s">
        <v>421</v>
      </c>
      <c r="Q814" s="64">
        <v>1</v>
      </c>
      <c r="R814" s="64">
        <v>0</v>
      </c>
      <c r="S814" s="64">
        <v>1</v>
      </c>
      <c r="T814" s="65" t="s">
        <v>771</v>
      </c>
      <c r="U814" s="64"/>
    </row>
    <row r="815" spans="2:21" x14ac:dyDescent="0.3">
      <c r="B815" s="62" t="s">
        <v>786</v>
      </c>
      <c r="C815" s="63" t="s">
        <v>815</v>
      </c>
      <c r="D815" s="64"/>
      <c r="E815" s="64" t="s">
        <v>1980</v>
      </c>
      <c r="F815" s="64" t="s">
        <v>1981</v>
      </c>
      <c r="G815" s="64" t="s">
        <v>1982</v>
      </c>
      <c r="H815" s="64" t="s">
        <v>1983</v>
      </c>
      <c r="I815" s="62">
        <v>44752</v>
      </c>
      <c r="J815" s="64" t="s">
        <v>1072</v>
      </c>
      <c r="K815" s="64"/>
      <c r="L815" s="64"/>
      <c r="M815" s="64" t="s">
        <v>214</v>
      </c>
      <c r="N815" s="64" t="s">
        <v>817</v>
      </c>
      <c r="O815" s="64" t="s">
        <v>447</v>
      </c>
      <c r="P815" s="64" t="s">
        <v>434</v>
      </c>
      <c r="Q815" s="64">
        <v>1</v>
      </c>
      <c r="R815" s="64">
        <v>1</v>
      </c>
      <c r="S815" s="64">
        <v>0</v>
      </c>
      <c r="T815" s="65" t="s">
        <v>773</v>
      </c>
      <c r="U815" s="64"/>
    </row>
    <row r="816" spans="2:21" x14ac:dyDescent="0.3">
      <c r="B816" s="62" t="s">
        <v>786</v>
      </c>
      <c r="C816" s="63" t="s">
        <v>815</v>
      </c>
      <c r="D816" s="64"/>
      <c r="E816" s="64" t="s">
        <v>1984</v>
      </c>
      <c r="F816" s="64">
        <v>7897978736</v>
      </c>
      <c r="G816" s="64" t="s">
        <v>1985</v>
      </c>
      <c r="H816" s="64" t="s">
        <v>1986</v>
      </c>
      <c r="I816" s="62">
        <v>44418</v>
      </c>
      <c r="J816" s="64" t="s">
        <v>1072</v>
      </c>
      <c r="K816" s="64"/>
      <c r="L816" s="64"/>
      <c r="M816" s="64" t="s">
        <v>214</v>
      </c>
      <c r="N816" s="64" t="s">
        <v>817</v>
      </c>
      <c r="O816" s="64" t="s">
        <v>447</v>
      </c>
      <c r="P816" s="64" t="s">
        <v>434</v>
      </c>
      <c r="Q816" s="64">
        <v>1</v>
      </c>
      <c r="R816" s="64">
        <v>1</v>
      </c>
      <c r="S816" s="64">
        <v>0</v>
      </c>
      <c r="T816" s="65" t="s">
        <v>773</v>
      </c>
      <c r="U816" s="64"/>
    </row>
    <row r="817" spans="2:21" x14ac:dyDescent="0.3">
      <c r="B817" s="62" t="s">
        <v>786</v>
      </c>
      <c r="C817" s="63" t="s">
        <v>815</v>
      </c>
      <c r="D817" s="64"/>
      <c r="E817" s="64" t="s">
        <v>1987</v>
      </c>
      <c r="F817" s="64" t="s">
        <v>1988</v>
      </c>
      <c r="G817" s="64" t="s">
        <v>1989</v>
      </c>
      <c r="H817" s="64" t="s">
        <v>1990</v>
      </c>
      <c r="I817" s="62">
        <v>44189</v>
      </c>
      <c r="J817" s="64" t="s">
        <v>1072</v>
      </c>
      <c r="K817" s="64"/>
      <c r="L817" s="64"/>
      <c r="M817" s="64" t="s">
        <v>214</v>
      </c>
      <c r="N817" s="64" t="s">
        <v>817</v>
      </c>
      <c r="O817" s="64" t="s">
        <v>447</v>
      </c>
      <c r="P817" s="64" t="s">
        <v>434</v>
      </c>
      <c r="Q817" s="64">
        <v>1</v>
      </c>
      <c r="R817" s="64">
        <v>1</v>
      </c>
      <c r="S817" s="64">
        <v>0</v>
      </c>
      <c r="T817" s="65" t="s">
        <v>773</v>
      </c>
      <c r="U817" s="64"/>
    </row>
    <row r="818" spans="2:21" x14ac:dyDescent="0.3">
      <c r="B818" s="62" t="s">
        <v>786</v>
      </c>
      <c r="C818" s="63" t="s">
        <v>815</v>
      </c>
      <c r="D818" s="64"/>
      <c r="E818" s="64" t="s">
        <v>1991</v>
      </c>
      <c r="F818" s="64" t="s">
        <v>1992</v>
      </c>
      <c r="G818" s="64" t="s">
        <v>1993</v>
      </c>
      <c r="H818" s="64" t="s">
        <v>1994</v>
      </c>
      <c r="I818" s="62">
        <v>43843</v>
      </c>
      <c r="J818" s="64" t="s">
        <v>1072</v>
      </c>
      <c r="K818" s="64"/>
      <c r="L818" s="64"/>
      <c r="M818" s="64" t="s">
        <v>214</v>
      </c>
      <c r="N818" s="64" t="s">
        <v>817</v>
      </c>
      <c r="O818" s="64" t="s">
        <v>447</v>
      </c>
      <c r="P818" s="64" t="s">
        <v>434</v>
      </c>
      <c r="Q818" s="64">
        <v>1</v>
      </c>
      <c r="R818" s="64">
        <v>1</v>
      </c>
      <c r="S818" s="64">
        <v>0</v>
      </c>
      <c r="T818" s="65" t="s">
        <v>773</v>
      </c>
      <c r="U818" s="64"/>
    </row>
    <row r="819" spans="2:21" x14ac:dyDescent="0.3">
      <c r="B819" s="62" t="s">
        <v>786</v>
      </c>
      <c r="C819" s="63" t="s">
        <v>815</v>
      </c>
      <c r="D819" s="64"/>
      <c r="E819" s="64" t="s">
        <v>1995</v>
      </c>
      <c r="F819" s="64" t="s">
        <v>1996</v>
      </c>
      <c r="G819" s="64" t="s">
        <v>1997</v>
      </c>
      <c r="H819" s="64" t="s">
        <v>1998</v>
      </c>
      <c r="I819" s="62">
        <v>44630</v>
      </c>
      <c r="J819" s="64" t="s">
        <v>816</v>
      </c>
      <c r="K819" s="64"/>
      <c r="L819" s="64"/>
      <c r="M819" s="64" t="s">
        <v>214</v>
      </c>
      <c r="N819" s="64" t="s">
        <v>817</v>
      </c>
      <c r="O819" s="64" t="s">
        <v>447</v>
      </c>
      <c r="P819" s="64" t="s">
        <v>434</v>
      </c>
      <c r="Q819" s="64">
        <v>1</v>
      </c>
      <c r="R819" s="64">
        <v>1</v>
      </c>
      <c r="S819" s="64">
        <v>0</v>
      </c>
      <c r="T819" s="65" t="s">
        <v>773</v>
      </c>
      <c r="U819" s="64"/>
    </row>
    <row r="820" spans="2:21" x14ac:dyDescent="0.3">
      <c r="B820" s="62" t="s">
        <v>786</v>
      </c>
      <c r="C820" s="63" t="s">
        <v>815</v>
      </c>
      <c r="D820" s="64"/>
      <c r="E820" s="64" t="s">
        <v>1999</v>
      </c>
      <c r="F820" s="64" t="s">
        <v>2000</v>
      </c>
      <c r="G820" s="64" t="s">
        <v>2001</v>
      </c>
      <c r="H820" s="64" t="s">
        <v>2002</v>
      </c>
      <c r="I820" s="62">
        <v>44197</v>
      </c>
      <c r="J820" s="64" t="s">
        <v>816</v>
      </c>
      <c r="K820" s="64"/>
      <c r="L820" s="64"/>
      <c r="M820" s="64" t="s">
        <v>214</v>
      </c>
      <c r="N820" s="64" t="s">
        <v>817</v>
      </c>
      <c r="O820" s="64" t="s">
        <v>447</v>
      </c>
      <c r="P820" s="64" t="s">
        <v>434</v>
      </c>
      <c r="Q820" s="64">
        <v>1</v>
      </c>
      <c r="R820" s="64">
        <v>1</v>
      </c>
      <c r="S820" s="64">
        <v>0</v>
      </c>
      <c r="T820" s="65" t="s">
        <v>773</v>
      </c>
      <c r="U820" s="64"/>
    </row>
    <row r="821" spans="2:21" x14ac:dyDescent="0.3">
      <c r="B821" s="62" t="s">
        <v>786</v>
      </c>
      <c r="C821" s="63" t="s">
        <v>815</v>
      </c>
      <c r="D821" s="64"/>
      <c r="E821" s="64" t="s">
        <v>2003</v>
      </c>
      <c r="F821" s="64" t="s">
        <v>2004</v>
      </c>
      <c r="G821" s="64" t="s">
        <v>2005</v>
      </c>
      <c r="H821" s="64" t="s">
        <v>2006</v>
      </c>
      <c r="I821" s="62">
        <v>43651</v>
      </c>
      <c r="J821" s="64" t="s">
        <v>816</v>
      </c>
      <c r="K821" s="64"/>
      <c r="L821" s="64"/>
      <c r="M821" s="64" t="s">
        <v>214</v>
      </c>
      <c r="N821" s="64" t="s">
        <v>817</v>
      </c>
      <c r="O821" s="64" t="s">
        <v>447</v>
      </c>
      <c r="P821" s="64" t="s">
        <v>434</v>
      </c>
      <c r="Q821" s="64">
        <v>1</v>
      </c>
      <c r="R821" s="64">
        <v>1</v>
      </c>
      <c r="S821" s="64">
        <v>0</v>
      </c>
      <c r="T821" s="65" t="s">
        <v>773</v>
      </c>
      <c r="U821" s="64"/>
    </row>
    <row r="822" spans="2:21" x14ac:dyDescent="0.3">
      <c r="B822" s="62" t="s">
        <v>786</v>
      </c>
      <c r="C822" s="63" t="s">
        <v>815</v>
      </c>
      <c r="D822" s="64"/>
      <c r="E822" s="64" t="s">
        <v>771</v>
      </c>
      <c r="F822" s="64" t="s">
        <v>771</v>
      </c>
      <c r="G822" s="64" t="s">
        <v>771</v>
      </c>
      <c r="H822" s="64" t="s">
        <v>771</v>
      </c>
      <c r="I822" s="64" t="s">
        <v>771</v>
      </c>
      <c r="J822" s="64" t="s">
        <v>816</v>
      </c>
      <c r="K822" s="64"/>
      <c r="L822" s="64"/>
      <c r="M822" s="64" t="s">
        <v>214</v>
      </c>
      <c r="N822" s="64" t="s">
        <v>817</v>
      </c>
      <c r="O822" s="64" t="s">
        <v>447</v>
      </c>
      <c r="P822" s="64" t="s">
        <v>421</v>
      </c>
      <c r="Q822" s="64">
        <v>1</v>
      </c>
      <c r="R822" s="64">
        <v>0</v>
      </c>
      <c r="S822" s="64">
        <v>1</v>
      </c>
      <c r="T822" s="65" t="s">
        <v>771</v>
      </c>
      <c r="U822" s="64"/>
    </row>
    <row r="823" spans="2:21" x14ac:dyDescent="0.3">
      <c r="B823" s="62" t="s">
        <v>786</v>
      </c>
      <c r="C823" s="63" t="s">
        <v>815</v>
      </c>
      <c r="D823" s="64"/>
      <c r="E823" s="64" t="s">
        <v>2007</v>
      </c>
      <c r="F823" s="64" t="s">
        <v>771</v>
      </c>
      <c r="G823" s="64" t="s">
        <v>771</v>
      </c>
      <c r="H823" s="64" t="s">
        <v>771</v>
      </c>
      <c r="I823" s="62">
        <v>44854</v>
      </c>
      <c r="J823" s="64" t="s">
        <v>816</v>
      </c>
      <c r="K823" s="64"/>
      <c r="L823" s="64"/>
      <c r="M823" s="64" t="s">
        <v>214</v>
      </c>
      <c r="N823" s="64" t="s">
        <v>817</v>
      </c>
      <c r="O823" s="64" t="s">
        <v>447</v>
      </c>
      <c r="P823" s="64" t="s">
        <v>780</v>
      </c>
      <c r="Q823" s="64">
        <v>1</v>
      </c>
      <c r="R823" s="64">
        <v>0</v>
      </c>
      <c r="S823" s="64">
        <v>1</v>
      </c>
      <c r="T823" s="65" t="s">
        <v>773</v>
      </c>
      <c r="U823" s="64"/>
    </row>
    <row r="824" spans="2:21" x14ac:dyDescent="0.3">
      <c r="B824" s="62" t="s">
        <v>786</v>
      </c>
      <c r="C824" s="63" t="s">
        <v>815</v>
      </c>
      <c r="D824" s="64"/>
      <c r="E824" s="64" t="s">
        <v>2008</v>
      </c>
      <c r="F824" s="64" t="s">
        <v>2009</v>
      </c>
      <c r="G824" s="64" t="s">
        <v>2010</v>
      </c>
      <c r="H824" s="64" t="s">
        <v>2011</v>
      </c>
      <c r="I824" s="62">
        <v>44548</v>
      </c>
      <c r="J824" s="64" t="s">
        <v>816</v>
      </c>
      <c r="K824" s="64"/>
      <c r="L824" s="64"/>
      <c r="M824" s="64" t="s">
        <v>214</v>
      </c>
      <c r="N824" s="64" t="s">
        <v>817</v>
      </c>
      <c r="O824" s="64" t="s">
        <v>447</v>
      </c>
      <c r="P824" s="64" t="s">
        <v>434</v>
      </c>
      <c r="Q824" s="64">
        <v>1</v>
      </c>
      <c r="R824" s="64">
        <v>1</v>
      </c>
      <c r="S824" s="64">
        <v>0</v>
      </c>
      <c r="T824" s="65" t="s">
        <v>773</v>
      </c>
      <c r="U824" s="64"/>
    </row>
    <row r="825" spans="2:21" x14ac:dyDescent="0.3">
      <c r="B825" s="62" t="s">
        <v>786</v>
      </c>
      <c r="C825" s="63" t="s">
        <v>815</v>
      </c>
      <c r="D825" s="64"/>
      <c r="E825" s="64" t="s">
        <v>2012</v>
      </c>
      <c r="F825" s="64" t="s">
        <v>2013</v>
      </c>
      <c r="G825" s="64" t="s">
        <v>2014</v>
      </c>
      <c r="H825" s="64" t="s">
        <v>2015</v>
      </c>
      <c r="I825" s="62">
        <v>44058</v>
      </c>
      <c r="J825" s="64" t="s">
        <v>816</v>
      </c>
      <c r="K825" s="64"/>
      <c r="L825" s="64"/>
      <c r="M825" s="64" t="s">
        <v>214</v>
      </c>
      <c r="N825" s="64" t="s">
        <v>817</v>
      </c>
      <c r="O825" s="64" t="s">
        <v>447</v>
      </c>
      <c r="P825" s="64" t="s">
        <v>434</v>
      </c>
      <c r="Q825" s="64">
        <v>1</v>
      </c>
      <c r="R825" s="64">
        <v>1</v>
      </c>
      <c r="S825" s="64">
        <v>0</v>
      </c>
      <c r="T825" s="65" t="s">
        <v>773</v>
      </c>
      <c r="U825" s="64"/>
    </row>
    <row r="826" spans="2:21" x14ac:dyDescent="0.3">
      <c r="B826" s="62" t="s">
        <v>786</v>
      </c>
      <c r="C826" s="63" t="s">
        <v>815</v>
      </c>
      <c r="D826" s="64"/>
      <c r="E826" s="64" t="s">
        <v>2016</v>
      </c>
      <c r="F826" s="64" t="s">
        <v>2017</v>
      </c>
      <c r="G826" s="64" t="s">
        <v>2018</v>
      </c>
      <c r="H826" s="64" t="s">
        <v>2019</v>
      </c>
      <c r="I826" s="62">
        <v>44814</v>
      </c>
      <c r="J826" s="64" t="s">
        <v>816</v>
      </c>
      <c r="K826" s="64"/>
      <c r="L826" s="64"/>
      <c r="M826" s="64" t="s">
        <v>214</v>
      </c>
      <c r="N826" s="64" t="s">
        <v>817</v>
      </c>
      <c r="O826" s="64" t="s">
        <v>447</v>
      </c>
      <c r="P826" s="64" t="s">
        <v>434</v>
      </c>
      <c r="Q826" s="64">
        <v>1</v>
      </c>
      <c r="R826" s="64">
        <v>1</v>
      </c>
      <c r="S826" s="64">
        <v>0</v>
      </c>
      <c r="T826" s="65" t="s">
        <v>773</v>
      </c>
      <c r="U826" s="64"/>
    </row>
    <row r="827" spans="2:21" x14ac:dyDescent="0.3">
      <c r="B827" s="62" t="s">
        <v>786</v>
      </c>
      <c r="C827" s="63" t="s">
        <v>815</v>
      </c>
      <c r="D827" s="64"/>
      <c r="E827" s="64" t="s">
        <v>2020</v>
      </c>
      <c r="F827" s="64" t="s">
        <v>2021</v>
      </c>
      <c r="G827" s="64" t="s">
        <v>2022</v>
      </c>
      <c r="H827" s="64" t="s">
        <v>2023</v>
      </c>
      <c r="I827" s="62">
        <v>44785</v>
      </c>
      <c r="J827" s="64" t="s">
        <v>816</v>
      </c>
      <c r="K827" s="64"/>
      <c r="L827" s="64"/>
      <c r="M827" s="64" t="s">
        <v>214</v>
      </c>
      <c r="N827" s="64" t="s">
        <v>817</v>
      </c>
      <c r="O827" s="64" t="s">
        <v>447</v>
      </c>
      <c r="P827" s="64" t="s">
        <v>434</v>
      </c>
      <c r="Q827" s="64">
        <v>1</v>
      </c>
      <c r="R827" s="64">
        <v>1</v>
      </c>
      <c r="S827" s="64">
        <v>0</v>
      </c>
      <c r="T827" s="65" t="s">
        <v>801</v>
      </c>
      <c r="U827" s="64"/>
    </row>
    <row r="828" spans="2:21" x14ac:dyDescent="0.3">
      <c r="B828" s="62" t="s">
        <v>786</v>
      </c>
      <c r="C828" s="63" t="s">
        <v>815</v>
      </c>
      <c r="D828" s="64"/>
      <c r="E828" s="64" t="s">
        <v>2024</v>
      </c>
      <c r="F828" s="64" t="s">
        <v>2025</v>
      </c>
      <c r="G828" s="64" t="s">
        <v>2026</v>
      </c>
      <c r="H828" s="64" t="s">
        <v>2027</v>
      </c>
      <c r="I828" s="62">
        <v>44653</v>
      </c>
      <c r="J828" s="64" t="s">
        <v>816</v>
      </c>
      <c r="K828" s="64"/>
      <c r="L828" s="64"/>
      <c r="M828" s="64" t="s">
        <v>214</v>
      </c>
      <c r="N828" s="64" t="s">
        <v>817</v>
      </c>
      <c r="O828" s="64" t="s">
        <v>447</v>
      </c>
      <c r="P828" s="64" t="s">
        <v>434</v>
      </c>
      <c r="Q828" s="64">
        <v>1</v>
      </c>
      <c r="R828" s="64">
        <v>1</v>
      </c>
      <c r="S828" s="64">
        <v>0</v>
      </c>
      <c r="T828" s="65" t="s">
        <v>773</v>
      </c>
      <c r="U828" s="64"/>
    </row>
    <row r="829" spans="2:21" x14ac:dyDescent="0.3">
      <c r="B829" s="62" t="s">
        <v>786</v>
      </c>
      <c r="C829" s="63" t="s">
        <v>815</v>
      </c>
      <c r="D829" s="64"/>
      <c r="E829" s="64" t="s">
        <v>2028</v>
      </c>
      <c r="F829" s="64" t="s">
        <v>2029</v>
      </c>
      <c r="G829" s="64" t="s">
        <v>2030</v>
      </c>
      <c r="H829" s="64" t="s">
        <v>2031</v>
      </c>
      <c r="I829" s="62">
        <v>43108</v>
      </c>
      <c r="J829" s="64" t="s">
        <v>816</v>
      </c>
      <c r="K829" s="64"/>
      <c r="L829" s="64"/>
      <c r="M829" s="64" t="s">
        <v>214</v>
      </c>
      <c r="N829" s="64" t="s">
        <v>817</v>
      </c>
      <c r="O829" s="64" t="s">
        <v>447</v>
      </c>
      <c r="P829" s="64" t="s">
        <v>434</v>
      </c>
      <c r="Q829" s="64">
        <v>1</v>
      </c>
      <c r="R829" s="64">
        <v>1</v>
      </c>
      <c r="S829" s="64">
        <v>0</v>
      </c>
      <c r="T829" s="65" t="s">
        <v>773</v>
      </c>
      <c r="U829" s="64"/>
    </row>
    <row r="830" spans="2:21" x14ac:dyDescent="0.3">
      <c r="B830" s="62" t="s">
        <v>786</v>
      </c>
      <c r="C830" s="63" t="s">
        <v>815</v>
      </c>
      <c r="D830" s="64"/>
      <c r="E830" s="64" t="s">
        <v>2032</v>
      </c>
      <c r="F830" s="64" t="s">
        <v>2033</v>
      </c>
      <c r="G830" s="64" t="s">
        <v>2034</v>
      </c>
      <c r="H830" s="64" t="s">
        <v>2035</v>
      </c>
      <c r="I830" s="62">
        <v>44174</v>
      </c>
      <c r="J830" s="64" t="s">
        <v>816</v>
      </c>
      <c r="K830" s="64"/>
      <c r="L830" s="64"/>
      <c r="M830" s="64" t="s">
        <v>214</v>
      </c>
      <c r="N830" s="64" t="s">
        <v>817</v>
      </c>
      <c r="O830" s="64" t="s">
        <v>447</v>
      </c>
      <c r="P830" s="64" t="s">
        <v>434</v>
      </c>
      <c r="Q830" s="64">
        <v>1</v>
      </c>
      <c r="R830" s="64">
        <v>1</v>
      </c>
      <c r="S830" s="64">
        <v>0</v>
      </c>
      <c r="T830" s="65" t="s">
        <v>773</v>
      </c>
      <c r="U830" s="64"/>
    </row>
    <row r="831" spans="2:21" x14ac:dyDescent="0.3">
      <c r="B831" s="62" t="s">
        <v>786</v>
      </c>
      <c r="C831" s="63" t="s">
        <v>815</v>
      </c>
      <c r="D831" s="64"/>
      <c r="E831" s="64" t="s">
        <v>2036</v>
      </c>
      <c r="F831" s="64" t="s">
        <v>2037</v>
      </c>
      <c r="G831" s="64" t="s">
        <v>2038</v>
      </c>
      <c r="H831" s="64" t="s">
        <v>2039</v>
      </c>
      <c r="I831" s="62">
        <v>44849</v>
      </c>
      <c r="J831" s="64" t="s">
        <v>816</v>
      </c>
      <c r="K831" s="64"/>
      <c r="L831" s="64"/>
      <c r="M831" s="64" t="s">
        <v>214</v>
      </c>
      <c r="N831" s="64" t="s">
        <v>817</v>
      </c>
      <c r="O831" s="64" t="s">
        <v>447</v>
      </c>
      <c r="P831" s="64" t="s">
        <v>434</v>
      </c>
      <c r="Q831" s="64">
        <v>1</v>
      </c>
      <c r="R831" s="64">
        <v>1</v>
      </c>
      <c r="S831" s="64">
        <v>0</v>
      </c>
      <c r="T831" s="65" t="s">
        <v>773</v>
      </c>
      <c r="U831" s="64"/>
    </row>
    <row r="832" spans="2:21" x14ac:dyDescent="0.3">
      <c r="B832" s="62" t="s">
        <v>786</v>
      </c>
      <c r="C832" s="63" t="s">
        <v>834</v>
      </c>
      <c r="D832" s="64"/>
      <c r="E832" s="64" t="s">
        <v>771</v>
      </c>
      <c r="F832" s="64" t="s">
        <v>771</v>
      </c>
      <c r="G832" s="64" t="s">
        <v>771</v>
      </c>
      <c r="H832" s="64" t="s">
        <v>771</v>
      </c>
      <c r="I832" s="64" t="s">
        <v>771</v>
      </c>
      <c r="J832" s="64" t="s">
        <v>2040</v>
      </c>
      <c r="K832" s="64"/>
      <c r="L832" s="64"/>
      <c r="M832" s="64" t="s">
        <v>229</v>
      </c>
      <c r="N832" s="64" t="s">
        <v>230</v>
      </c>
      <c r="O832" s="64" t="s">
        <v>448</v>
      </c>
      <c r="P832" s="64" t="s">
        <v>421</v>
      </c>
      <c r="Q832" s="64">
        <v>1</v>
      </c>
      <c r="R832" s="64">
        <v>0</v>
      </c>
      <c r="S832" s="64">
        <v>1</v>
      </c>
      <c r="T832" s="65" t="s">
        <v>771</v>
      </c>
      <c r="U832" s="64"/>
    </row>
    <row r="833" spans="2:21" x14ac:dyDescent="0.3">
      <c r="B833" s="62" t="s">
        <v>786</v>
      </c>
      <c r="C833" s="63" t="s">
        <v>834</v>
      </c>
      <c r="D833" s="64"/>
      <c r="E833" s="64" t="s">
        <v>2041</v>
      </c>
      <c r="F833" s="64" t="s">
        <v>2042</v>
      </c>
      <c r="G833" s="64" t="s">
        <v>2043</v>
      </c>
      <c r="H833" s="64" t="s">
        <v>2044</v>
      </c>
      <c r="I833" s="62">
        <v>44188</v>
      </c>
      <c r="J833" s="64" t="s">
        <v>2040</v>
      </c>
      <c r="K833" s="64"/>
      <c r="L833" s="64"/>
      <c r="M833" s="64" t="s">
        <v>229</v>
      </c>
      <c r="N833" s="64" t="s">
        <v>230</v>
      </c>
      <c r="O833" s="64" t="s">
        <v>448</v>
      </c>
      <c r="P833" s="64" t="s">
        <v>434</v>
      </c>
      <c r="Q833" s="64">
        <v>1</v>
      </c>
      <c r="R833" s="64">
        <v>1</v>
      </c>
      <c r="S833" s="64">
        <v>0</v>
      </c>
      <c r="T833" s="65" t="s">
        <v>773</v>
      </c>
      <c r="U833" s="64"/>
    </row>
    <row r="834" spans="2:21" x14ac:dyDescent="0.3">
      <c r="B834" s="62" t="s">
        <v>786</v>
      </c>
      <c r="C834" s="63" t="s">
        <v>834</v>
      </c>
      <c r="D834" s="64"/>
      <c r="E834" s="64" t="s">
        <v>2045</v>
      </c>
      <c r="F834" s="64" t="s">
        <v>2046</v>
      </c>
      <c r="G834" s="64" t="s">
        <v>2047</v>
      </c>
      <c r="H834" s="64" t="s">
        <v>2048</v>
      </c>
      <c r="I834" s="62">
        <v>44119</v>
      </c>
      <c r="J834" s="64" t="s">
        <v>2040</v>
      </c>
      <c r="K834" s="64"/>
      <c r="L834" s="64"/>
      <c r="M834" s="64" t="s">
        <v>229</v>
      </c>
      <c r="N834" s="64" t="s">
        <v>230</v>
      </c>
      <c r="O834" s="64" t="s">
        <v>448</v>
      </c>
      <c r="P834" s="64" t="s">
        <v>434</v>
      </c>
      <c r="Q834" s="64">
        <v>1</v>
      </c>
      <c r="R834" s="64">
        <v>1</v>
      </c>
      <c r="S834" s="64">
        <v>0</v>
      </c>
      <c r="T834" s="65" t="s">
        <v>773</v>
      </c>
      <c r="U834" s="64"/>
    </row>
    <row r="835" spans="2:21" x14ac:dyDescent="0.3">
      <c r="B835" s="62" t="s">
        <v>786</v>
      </c>
      <c r="C835" s="63" t="s">
        <v>834</v>
      </c>
      <c r="D835" s="64"/>
      <c r="E835" s="64" t="s">
        <v>2049</v>
      </c>
      <c r="F835" s="64" t="s">
        <v>2050</v>
      </c>
      <c r="G835" s="64" t="s">
        <v>2051</v>
      </c>
      <c r="H835" s="64" t="s">
        <v>2052</v>
      </c>
      <c r="I835" s="62">
        <v>44839</v>
      </c>
      <c r="J835" s="64" t="s">
        <v>2040</v>
      </c>
      <c r="K835" s="64"/>
      <c r="L835" s="64"/>
      <c r="M835" s="64" t="s">
        <v>229</v>
      </c>
      <c r="N835" s="64" t="s">
        <v>230</v>
      </c>
      <c r="O835" s="64" t="s">
        <v>448</v>
      </c>
      <c r="P835" s="64" t="s">
        <v>434</v>
      </c>
      <c r="Q835" s="64">
        <v>1</v>
      </c>
      <c r="R835" s="64">
        <v>1</v>
      </c>
      <c r="S835" s="64">
        <v>0</v>
      </c>
      <c r="T835" s="65" t="s">
        <v>773</v>
      </c>
      <c r="U835" s="64"/>
    </row>
    <row r="836" spans="2:21" x14ac:dyDescent="0.3">
      <c r="B836" s="62" t="s">
        <v>786</v>
      </c>
      <c r="C836" s="63" t="s">
        <v>834</v>
      </c>
      <c r="D836" s="64"/>
      <c r="E836" s="64" t="s">
        <v>2053</v>
      </c>
      <c r="F836" s="64" t="s">
        <v>2054</v>
      </c>
      <c r="G836" s="64" t="s">
        <v>2055</v>
      </c>
      <c r="H836" s="64" t="s">
        <v>2056</v>
      </c>
      <c r="I836" s="62">
        <v>44769</v>
      </c>
      <c r="J836" s="64" t="s">
        <v>2040</v>
      </c>
      <c r="K836" s="64"/>
      <c r="L836" s="64"/>
      <c r="M836" s="64" t="s">
        <v>229</v>
      </c>
      <c r="N836" s="64" t="s">
        <v>230</v>
      </c>
      <c r="O836" s="64" t="s">
        <v>448</v>
      </c>
      <c r="P836" s="64" t="s">
        <v>434</v>
      </c>
      <c r="Q836" s="64">
        <v>1</v>
      </c>
      <c r="R836" s="64">
        <v>1</v>
      </c>
      <c r="S836" s="64">
        <v>0</v>
      </c>
      <c r="T836" s="65" t="s">
        <v>773</v>
      </c>
      <c r="U836" s="64"/>
    </row>
    <row r="837" spans="2:21" x14ac:dyDescent="0.3">
      <c r="B837" s="62" t="s">
        <v>786</v>
      </c>
      <c r="C837" s="63" t="s">
        <v>834</v>
      </c>
      <c r="D837" s="64"/>
      <c r="E837" s="64" t="s">
        <v>771</v>
      </c>
      <c r="F837" s="64" t="s">
        <v>771</v>
      </c>
      <c r="G837" s="64" t="s">
        <v>771</v>
      </c>
      <c r="H837" s="64" t="s">
        <v>771</v>
      </c>
      <c r="I837" s="64" t="s">
        <v>771</v>
      </c>
      <c r="J837" s="64" t="s">
        <v>2040</v>
      </c>
      <c r="K837" s="64"/>
      <c r="L837" s="64"/>
      <c r="M837" s="64" t="s">
        <v>229</v>
      </c>
      <c r="N837" s="64" t="s">
        <v>230</v>
      </c>
      <c r="O837" s="64" t="s">
        <v>448</v>
      </c>
      <c r="P837" s="64" t="s">
        <v>421</v>
      </c>
      <c r="Q837" s="64">
        <v>1</v>
      </c>
      <c r="R837" s="64">
        <v>0</v>
      </c>
      <c r="S837" s="64">
        <v>1</v>
      </c>
      <c r="T837" s="65" t="s">
        <v>771</v>
      </c>
      <c r="U837" s="64"/>
    </row>
    <row r="838" spans="2:21" x14ac:dyDescent="0.3">
      <c r="B838" s="62" t="s">
        <v>786</v>
      </c>
      <c r="C838" s="63" t="s">
        <v>834</v>
      </c>
      <c r="D838" s="64"/>
      <c r="E838" s="64" t="s">
        <v>2057</v>
      </c>
      <c r="F838" s="64" t="s">
        <v>2058</v>
      </c>
      <c r="G838" s="64" t="s">
        <v>2059</v>
      </c>
      <c r="H838" s="64" t="s">
        <v>2060</v>
      </c>
      <c r="I838" s="62">
        <v>44780</v>
      </c>
      <c r="J838" s="64" t="s">
        <v>2040</v>
      </c>
      <c r="K838" s="64"/>
      <c r="L838" s="64"/>
      <c r="M838" s="64" t="s">
        <v>229</v>
      </c>
      <c r="N838" s="64" t="s">
        <v>230</v>
      </c>
      <c r="O838" s="64" t="s">
        <v>448</v>
      </c>
      <c r="P838" s="64" t="s">
        <v>434</v>
      </c>
      <c r="Q838" s="64">
        <v>1</v>
      </c>
      <c r="R838" s="64">
        <v>1</v>
      </c>
      <c r="S838" s="64">
        <v>0</v>
      </c>
      <c r="T838" s="65" t="s">
        <v>773</v>
      </c>
      <c r="U838" s="64"/>
    </row>
    <row r="839" spans="2:21" x14ac:dyDescent="0.3">
      <c r="B839" s="62" t="s">
        <v>786</v>
      </c>
      <c r="C839" s="63" t="s">
        <v>834</v>
      </c>
      <c r="D839" s="64"/>
      <c r="E839" s="64" t="s">
        <v>2061</v>
      </c>
      <c r="F839" s="64" t="s">
        <v>2062</v>
      </c>
      <c r="G839" s="64" t="s">
        <v>2063</v>
      </c>
      <c r="H839" s="64" t="s">
        <v>2064</v>
      </c>
      <c r="I839" s="62">
        <v>44774</v>
      </c>
      <c r="J839" s="64" t="s">
        <v>2040</v>
      </c>
      <c r="K839" s="64"/>
      <c r="L839" s="64"/>
      <c r="M839" s="64" t="s">
        <v>229</v>
      </c>
      <c r="N839" s="64" t="s">
        <v>230</v>
      </c>
      <c r="O839" s="64" t="s">
        <v>448</v>
      </c>
      <c r="P839" s="64" t="s">
        <v>434</v>
      </c>
      <c r="Q839" s="64">
        <v>1</v>
      </c>
      <c r="R839" s="64">
        <v>1</v>
      </c>
      <c r="S839" s="64">
        <v>0</v>
      </c>
      <c r="T839" s="65" t="s">
        <v>773</v>
      </c>
      <c r="U839" s="64"/>
    </row>
    <row r="840" spans="2:21" x14ac:dyDescent="0.3">
      <c r="B840" s="62" t="s">
        <v>786</v>
      </c>
      <c r="C840" s="63" t="s">
        <v>834</v>
      </c>
      <c r="D840" s="64"/>
      <c r="E840" s="64" t="s">
        <v>2065</v>
      </c>
      <c r="F840" s="64" t="s">
        <v>2066</v>
      </c>
      <c r="G840" s="64" t="s">
        <v>2067</v>
      </c>
      <c r="H840" s="64" t="s">
        <v>2068</v>
      </c>
      <c r="I840" s="62">
        <v>44667</v>
      </c>
      <c r="J840" s="64" t="s">
        <v>2040</v>
      </c>
      <c r="K840" s="64"/>
      <c r="L840" s="64"/>
      <c r="M840" s="64" t="s">
        <v>229</v>
      </c>
      <c r="N840" s="64" t="s">
        <v>230</v>
      </c>
      <c r="O840" s="64" t="s">
        <v>448</v>
      </c>
      <c r="P840" s="64" t="s">
        <v>434</v>
      </c>
      <c r="Q840" s="64">
        <v>1</v>
      </c>
      <c r="R840" s="64">
        <v>1</v>
      </c>
      <c r="S840" s="64">
        <v>0</v>
      </c>
      <c r="T840" s="65" t="s">
        <v>773</v>
      </c>
      <c r="U840" s="64"/>
    </row>
    <row r="841" spans="2:21" x14ac:dyDescent="0.3">
      <c r="B841" s="62" t="s">
        <v>786</v>
      </c>
      <c r="C841" s="63" t="s">
        <v>834</v>
      </c>
      <c r="D841" s="64"/>
      <c r="E841" s="64" t="s">
        <v>771</v>
      </c>
      <c r="F841" s="64" t="s">
        <v>771</v>
      </c>
      <c r="G841" s="64" t="s">
        <v>771</v>
      </c>
      <c r="H841" s="64" t="s">
        <v>771</v>
      </c>
      <c r="I841" s="64" t="s">
        <v>771</v>
      </c>
      <c r="J841" s="64" t="s">
        <v>2040</v>
      </c>
      <c r="K841" s="64"/>
      <c r="L841" s="64"/>
      <c r="M841" s="64" t="s">
        <v>229</v>
      </c>
      <c r="N841" s="64" t="s">
        <v>230</v>
      </c>
      <c r="O841" s="64" t="s">
        <v>448</v>
      </c>
      <c r="P841" s="64" t="s">
        <v>421</v>
      </c>
      <c r="Q841" s="64">
        <v>1</v>
      </c>
      <c r="R841" s="64">
        <v>0</v>
      </c>
      <c r="S841" s="64">
        <v>1</v>
      </c>
      <c r="T841" s="65" t="s">
        <v>771</v>
      </c>
      <c r="U841" s="64"/>
    </row>
    <row r="842" spans="2:21" x14ac:dyDescent="0.3">
      <c r="B842" s="62" t="s">
        <v>786</v>
      </c>
      <c r="C842" s="63" t="s">
        <v>834</v>
      </c>
      <c r="D842" s="64"/>
      <c r="E842" s="64" t="s">
        <v>771</v>
      </c>
      <c r="F842" s="64" t="s">
        <v>771</v>
      </c>
      <c r="G842" s="64" t="s">
        <v>771</v>
      </c>
      <c r="H842" s="64" t="s">
        <v>771</v>
      </c>
      <c r="I842" s="64" t="s">
        <v>771</v>
      </c>
      <c r="J842" s="64" t="s">
        <v>2040</v>
      </c>
      <c r="K842" s="64"/>
      <c r="L842" s="64"/>
      <c r="M842" s="64" t="s">
        <v>229</v>
      </c>
      <c r="N842" s="64" t="s">
        <v>230</v>
      </c>
      <c r="O842" s="64" t="s">
        <v>448</v>
      </c>
      <c r="P842" s="64" t="s">
        <v>421</v>
      </c>
      <c r="Q842" s="64">
        <v>1</v>
      </c>
      <c r="R842" s="64">
        <v>0</v>
      </c>
      <c r="S842" s="64">
        <v>1</v>
      </c>
      <c r="T842" s="65" t="s">
        <v>771</v>
      </c>
      <c r="U842" s="64"/>
    </row>
    <row r="843" spans="2:21" x14ac:dyDescent="0.3">
      <c r="B843" s="62" t="s">
        <v>786</v>
      </c>
      <c r="C843" s="63" t="s">
        <v>834</v>
      </c>
      <c r="D843" s="64"/>
      <c r="E843" s="64" t="s">
        <v>771</v>
      </c>
      <c r="F843" s="64" t="s">
        <v>771</v>
      </c>
      <c r="G843" s="64" t="s">
        <v>771</v>
      </c>
      <c r="H843" s="64" t="s">
        <v>771</v>
      </c>
      <c r="I843" s="64" t="s">
        <v>771</v>
      </c>
      <c r="J843" s="64" t="s">
        <v>2040</v>
      </c>
      <c r="K843" s="64"/>
      <c r="L843" s="64"/>
      <c r="M843" s="64" t="s">
        <v>229</v>
      </c>
      <c r="N843" s="64" t="s">
        <v>230</v>
      </c>
      <c r="O843" s="64" t="s">
        <v>448</v>
      </c>
      <c r="P843" s="64" t="s">
        <v>421</v>
      </c>
      <c r="Q843" s="64">
        <v>1</v>
      </c>
      <c r="R843" s="64">
        <v>0</v>
      </c>
      <c r="S843" s="64">
        <v>1</v>
      </c>
      <c r="T843" s="65" t="s">
        <v>771</v>
      </c>
      <c r="U843" s="64"/>
    </row>
    <row r="844" spans="2:21" x14ac:dyDescent="0.3">
      <c r="B844" s="62" t="s">
        <v>786</v>
      </c>
      <c r="C844" s="63" t="s">
        <v>834</v>
      </c>
      <c r="D844" s="64"/>
      <c r="E844" s="64" t="s">
        <v>771</v>
      </c>
      <c r="F844" s="64" t="s">
        <v>771</v>
      </c>
      <c r="G844" s="64" t="s">
        <v>771</v>
      </c>
      <c r="H844" s="64" t="s">
        <v>771</v>
      </c>
      <c r="I844" s="64" t="s">
        <v>771</v>
      </c>
      <c r="J844" s="64" t="s">
        <v>2040</v>
      </c>
      <c r="K844" s="64"/>
      <c r="L844" s="64"/>
      <c r="M844" s="64" t="s">
        <v>229</v>
      </c>
      <c r="N844" s="64" t="s">
        <v>230</v>
      </c>
      <c r="O844" s="64" t="s">
        <v>448</v>
      </c>
      <c r="P844" s="64" t="s">
        <v>421</v>
      </c>
      <c r="Q844" s="64">
        <v>1</v>
      </c>
      <c r="R844" s="64">
        <v>0</v>
      </c>
      <c r="S844" s="64">
        <v>1</v>
      </c>
      <c r="T844" s="65" t="s">
        <v>771</v>
      </c>
      <c r="U844" s="64"/>
    </row>
    <row r="845" spans="2:21" x14ac:dyDescent="0.3">
      <c r="B845" s="62" t="s">
        <v>786</v>
      </c>
      <c r="C845" s="63" t="s">
        <v>834</v>
      </c>
      <c r="D845" s="64"/>
      <c r="E845" s="64" t="s">
        <v>2069</v>
      </c>
      <c r="F845" s="64" t="s">
        <v>2070</v>
      </c>
      <c r="G845" s="64" t="s">
        <v>2071</v>
      </c>
      <c r="H845" s="64" t="s">
        <v>2072</v>
      </c>
      <c r="I845" s="62">
        <v>44641</v>
      </c>
      <c r="J845" s="64" t="s">
        <v>2040</v>
      </c>
      <c r="K845" s="64"/>
      <c r="L845" s="64"/>
      <c r="M845" s="64" t="s">
        <v>229</v>
      </c>
      <c r="N845" s="64" t="s">
        <v>230</v>
      </c>
      <c r="O845" s="64" t="s">
        <v>448</v>
      </c>
      <c r="P845" s="64" t="s">
        <v>434</v>
      </c>
      <c r="Q845" s="64">
        <v>1</v>
      </c>
      <c r="R845" s="64">
        <v>1</v>
      </c>
      <c r="S845" s="64">
        <v>0</v>
      </c>
      <c r="T845" s="65" t="s">
        <v>773</v>
      </c>
      <c r="U845" s="64"/>
    </row>
    <row r="846" spans="2:21" x14ac:dyDescent="0.3">
      <c r="B846" s="62" t="s">
        <v>786</v>
      </c>
      <c r="C846" s="63" t="s">
        <v>834</v>
      </c>
      <c r="D846" s="64"/>
      <c r="E846" s="64" t="s">
        <v>771</v>
      </c>
      <c r="F846" s="64" t="s">
        <v>771</v>
      </c>
      <c r="G846" s="64" t="s">
        <v>771</v>
      </c>
      <c r="H846" s="64" t="s">
        <v>771</v>
      </c>
      <c r="I846" s="64" t="s">
        <v>771</v>
      </c>
      <c r="J846" s="64" t="s">
        <v>2040</v>
      </c>
      <c r="K846" s="64"/>
      <c r="L846" s="64"/>
      <c r="M846" s="64" t="s">
        <v>229</v>
      </c>
      <c r="N846" s="64" t="s">
        <v>230</v>
      </c>
      <c r="O846" s="64" t="s">
        <v>448</v>
      </c>
      <c r="P846" s="64" t="s">
        <v>421</v>
      </c>
      <c r="Q846" s="64">
        <v>1</v>
      </c>
      <c r="R846" s="64">
        <v>0</v>
      </c>
      <c r="S846" s="64">
        <v>1</v>
      </c>
      <c r="T846" s="65" t="s">
        <v>771</v>
      </c>
      <c r="U846" s="64"/>
    </row>
    <row r="847" spans="2:21" x14ac:dyDescent="0.3">
      <c r="B847" s="62" t="s">
        <v>786</v>
      </c>
      <c r="C847" s="63" t="s">
        <v>834</v>
      </c>
      <c r="D847" s="64"/>
      <c r="E847" s="64" t="s">
        <v>2073</v>
      </c>
      <c r="F847" s="64" t="s">
        <v>2074</v>
      </c>
      <c r="G847" s="64" t="s">
        <v>2075</v>
      </c>
      <c r="H847" s="64" t="s">
        <v>2076</v>
      </c>
      <c r="I847" s="62">
        <v>44618</v>
      </c>
      <c r="J847" s="64" t="s">
        <v>2040</v>
      </c>
      <c r="K847" s="64"/>
      <c r="L847" s="64"/>
      <c r="M847" s="64" t="s">
        <v>229</v>
      </c>
      <c r="N847" s="64" t="s">
        <v>230</v>
      </c>
      <c r="O847" s="64" t="s">
        <v>448</v>
      </c>
      <c r="P847" s="64" t="s">
        <v>434</v>
      </c>
      <c r="Q847" s="64">
        <v>1</v>
      </c>
      <c r="R847" s="64">
        <v>1</v>
      </c>
      <c r="S847" s="64">
        <v>0</v>
      </c>
      <c r="T847" s="65" t="s">
        <v>773</v>
      </c>
      <c r="U847" s="64"/>
    </row>
    <row r="848" spans="2:21" x14ac:dyDescent="0.3">
      <c r="B848" s="62" t="s">
        <v>786</v>
      </c>
      <c r="C848" s="63" t="s">
        <v>834</v>
      </c>
      <c r="D848" s="64"/>
      <c r="E848" s="64" t="s">
        <v>2077</v>
      </c>
      <c r="F848" s="64" t="s">
        <v>2078</v>
      </c>
      <c r="G848" s="64" t="s">
        <v>2079</v>
      </c>
      <c r="H848" s="64" t="s">
        <v>2080</v>
      </c>
      <c r="I848" s="62">
        <v>44674</v>
      </c>
      <c r="J848" s="64" t="s">
        <v>2040</v>
      </c>
      <c r="K848" s="64"/>
      <c r="L848" s="64"/>
      <c r="M848" s="64" t="s">
        <v>229</v>
      </c>
      <c r="N848" s="64" t="s">
        <v>230</v>
      </c>
      <c r="O848" s="64" t="s">
        <v>448</v>
      </c>
      <c r="P848" s="64" t="s">
        <v>434</v>
      </c>
      <c r="Q848" s="64">
        <v>1</v>
      </c>
      <c r="R848" s="64">
        <v>1</v>
      </c>
      <c r="S848" s="64">
        <v>0</v>
      </c>
      <c r="T848" s="65" t="s">
        <v>773</v>
      </c>
      <c r="U848" s="64"/>
    </row>
    <row r="849" spans="2:21" x14ac:dyDescent="0.3">
      <c r="B849" s="62" t="s">
        <v>774</v>
      </c>
      <c r="C849" s="63" t="s">
        <v>2081</v>
      </c>
      <c r="D849" s="64"/>
      <c r="E849" s="64" t="s">
        <v>2082</v>
      </c>
      <c r="F849" s="64" t="s">
        <v>2083</v>
      </c>
      <c r="G849" s="64" t="s">
        <v>2084</v>
      </c>
      <c r="H849" s="64" t="s">
        <v>2085</v>
      </c>
      <c r="I849" s="62">
        <v>43787</v>
      </c>
      <c r="J849" s="64" t="s">
        <v>2086</v>
      </c>
      <c r="K849" s="64"/>
      <c r="L849" s="64"/>
      <c r="M849" s="64" t="s">
        <v>202</v>
      </c>
      <c r="N849" s="64" t="s">
        <v>203</v>
      </c>
      <c r="O849" s="64" t="s">
        <v>442</v>
      </c>
      <c r="P849" s="64" t="s">
        <v>434</v>
      </c>
      <c r="Q849" s="64">
        <v>1</v>
      </c>
      <c r="R849" s="64">
        <v>1</v>
      </c>
      <c r="S849" s="64">
        <v>0</v>
      </c>
      <c r="T849" s="65" t="s">
        <v>773</v>
      </c>
      <c r="U849" s="64"/>
    </row>
    <row r="850" spans="2:21" x14ac:dyDescent="0.3">
      <c r="B850" s="62" t="s">
        <v>769</v>
      </c>
      <c r="C850" s="63" t="s">
        <v>2081</v>
      </c>
      <c r="D850" s="64"/>
      <c r="E850" s="64" t="s">
        <v>2087</v>
      </c>
      <c r="F850" s="64" t="s">
        <v>2088</v>
      </c>
      <c r="G850" s="64" t="s">
        <v>2089</v>
      </c>
      <c r="H850" s="64" t="s">
        <v>2090</v>
      </c>
      <c r="I850" s="62">
        <v>44844</v>
      </c>
      <c r="J850" s="64" t="s">
        <v>2086</v>
      </c>
      <c r="K850" s="64"/>
      <c r="L850" s="64"/>
      <c r="M850" s="64" t="s">
        <v>262</v>
      </c>
      <c r="N850" s="64" t="s">
        <v>203</v>
      </c>
      <c r="O850" s="64" t="s">
        <v>442</v>
      </c>
      <c r="P850" s="64" t="s">
        <v>434</v>
      </c>
      <c r="Q850" s="64">
        <v>1</v>
      </c>
      <c r="R850" s="64">
        <v>1</v>
      </c>
      <c r="S850" s="64">
        <v>0</v>
      </c>
      <c r="T850" s="65" t="s">
        <v>773</v>
      </c>
      <c r="U850" s="64"/>
    </row>
    <row r="851" spans="2:21" x14ac:dyDescent="0.3">
      <c r="B851" s="62" t="s">
        <v>774</v>
      </c>
      <c r="C851" s="63" t="s">
        <v>2081</v>
      </c>
      <c r="D851" s="64"/>
      <c r="E851" s="64" t="s">
        <v>856</v>
      </c>
      <c r="F851" s="64" t="s">
        <v>2091</v>
      </c>
      <c r="G851" s="64" t="s">
        <v>2092</v>
      </c>
      <c r="H851" s="64" t="s">
        <v>2093</v>
      </c>
      <c r="I851" s="62">
        <v>42989</v>
      </c>
      <c r="J851" s="64" t="s">
        <v>2086</v>
      </c>
      <c r="K851" s="64"/>
      <c r="L851" s="64"/>
      <c r="M851" s="64" t="s">
        <v>262</v>
      </c>
      <c r="N851" s="64" t="s">
        <v>203</v>
      </c>
      <c r="O851" s="64" t="s">
        <v>442</v>
      </c>
      <c r="P851" s="64" t="s">
        <v>434</v>
      </c>
      <c r="Q851" s="64">
        <v>1</v>
      </c>
      <c r="R851" s="64">
        <v>1</v>
      </c>
      <c r="S851" s="64">
        <v>0</v>
      </c>
      <c r="T851" s="65" t="s">
        <v>773</v>
      </c>
      <c r="U851" s="64"/>
    </row>
    <row r="852" spans="2:21" x14ac:dyDescent="0.3">
      <c r="B852" s="62" t="s">
        <v>769</v>
      </c>
      <c r="C852" s="63" t="s">
        <v>2081</v>
      </c>
      <c r="D852" s="64"/>
      <c r="E852" s="64" t="s">
        <v>2094</v>
      </c>
      <c r="F852" s="64" t="s">
        <v>2095</v>
      </c>
      <c r="G852" s="64" t="s">
        <v>2096</v>
      </c>
      <c r="H852" s="64" t="s">
        <v>2097</v>
      </c>
      <c r="I852" s="62">
        <v>42614</v>
      </c>
      <c r="J852" s="64" t="s">
        <v>2086</v>
      </c>
      <c r="K852" s="64"/>
      <c r="L852" s="64"/>
      <c r="M852" s="64" t="s">
        <v>202</v>
      </c>
      <c r="N852" s="64" t="s">
        <v>203</v>
      </c>
      <c r="O852" s="64" t="s">
        <v>442</v>
      </c>
      <c r="P852" s="64" t="s">
        <v>434</v>
      </c>
      <c r="Q852" s="64">
        <v>1</v>
      </c>
      <c r="R852" s="64">
        <v>1</v>
      </c>
      <c r="S852" s="64">
        <v>0</v>
      </c>
      <c r="T852" s="65" t="s">
        <v>773</v>
      </c>
      <c r="U852" s="64"/>
    </row>
    <row r="853" spans="2:21" x14ac:dyDescent="0.3">
      <c r="B853" s="62" t="s">
        <v>799</v>
      </c>
      <c r="C853" s="63" t="s">
        <v>2081</v>
      </c>
      <c r="D853" s="64"/>
      <c r="E853" s="64" t="s">
        <v>2098</v>
      </c>
      <c r="F853" s="64" t="s">
        <v>2099</v>
      </c>
      <c r="G853" s="64" t="s">
        <v>2100</v>
      </c>
      <c r="H853" s="64" t="s">
        <v>2101</v>
      </c>
      <c r="I853" s="62">
        <v>43831</v>
      </c>
      <c r="J853" s="64" t="s">
        <v>2086</v>
      </c>
      <c r="K853" s="64"/>
      <c r="L853" s="64"/>
      <c r="M853" s="64" t="s">
        <v>202</v>
      </c>
      <c r="N853" s="64" t="s">
        <v>203</v>
      </c>
      <c r="O853" s="64" t="s">
        <v>442</v>
      </c>
      <c r="P853" s="64" t="s">
        <v>434</v>
      </c>
      <c r="Q853" s="64">
        <v>1</v>
      </c>
      <c r="R853" s="64">
        <v>1</v>
      </c>
      <c r="S853" s="64">
        <v>0</v>
      </c>
      <c r="T853" s="65" t="s">
        <v>773</v>
      </c>
      <c r="U853" s="64"/>
    </row>
    <row r="854" spans="2:21" x14ac:dyDescent="0.3">
      <c r="B854" s="62" t="s">
        <v>769</v>
      </c>
      <c r="C854" s="63" t="s">
        <v>2081</v>
      </c>
      <c r="D854" s="64"/>
      <c r="E854" s="64" t="s">
        <v>2102</v>
      </c>
      <c r="F854" s="64" t="s">
        <v>2103</v>
      </c>
      <c r="G854" s="64" t="s">
        <v>2104</v>
      </c>
      <c r="H854" s="64" t="s">
        <v>2105</v>
      </c>
      <c r="I854" s="62">
        <v>44728</v>
      </c>
      <c r="J854" s="64" t="s">
        <v>2086</v>
      </c>
      <c r="K854" s="64"/>
      <c r="L854" s="64"/>
      <c r="M854" s="64" t="s">
        <v>262</v>
      </c>
      <c r="N854" s="64" t="s">
        <v>203</v>
      </c>
      <c r="O854" s="64" t="s">
        <v>442</v>
      </c>
      <c r="P854" s="64" t="s">
        <v>434</v>
      </c>
      <c r="Q854" s="64">
        <v>1</v>
      </c>
      <c r="R854" s="64">
        <v>1</v>
      </c>
      <c r="S854" s="64">
        <v>0</v>
      </c>
      <c r="T854" s="65" t="s">
        <v>773</v>
      </c>
      <c r="U854" s="64"/>
    </row>
    <row r="855" spans="2:21" x14ac:dyDescent="0.3">
      <c r="B855" s="62" t="s">
        <v>769</v>
      </c>
      <c r="C855" s="63" t="s">
        <v>2081</v>
      </c>
      <c r="D855" s="64"/>
      <c r="E855" s="64" t="s">
        <v>2106</v>
      </c>
      <c r="F855" s="64" t="s">
        <v>2107</v>
      </c>
      <c r="G855" s="64" t="s">
        <v>2108</v>
      </c>
      <c r="H855" s="64" t="s">
        <v>2109</v>
      </c>
      <c r="I855" s="62">
        <v>44310</v>
      </c>
      <c r="J855" s="64" t="s">
        <v>2110</v>
      </c>
      <c r="K855" s="64"/>
      <c r="L855" s="64"/>
      <c r="M855" s="64" t="s">
        <v>2111</v>
      </c>
      <c r="N855" s="64" t="s">
        <v>203</v>
      </c>
      <c r="O855" s="64" t="s">
        <v>442</v>
      </c>
      <c r="P855" s="64" t="s">
        <v>434</v>
      </c>
      <c r="Q855" s="64">
        <v>1</v>
      </c>
      <c r="R855" s="64">
        <v>1</v>
      </c>
      <c r="S855" s="64">
        <v>0</v>
      </c>
      <c r="T855" s="65" t="s">
        <v>773</v>
      </c>
      <c r="U855" s="64"/>
    </row>
    <row r="856" spans="2:21" x14ac:dyDescent="0.3">
      <c r="B856" s="62" t="s">
        <v>769</v>
      </c>
      <c r="C856" s="63" t="s">
        <v>2112</v>
      </c>
      <c r="D856" s="64"/>
      <c r="E856" s="64" t="s">
        <v>2113</v>
      </c>
      <c r="F856" s="64" t="s">
        <v>2114</v>
      </c>
      <c r="G856" s="64" t="s">
        <v>2115</v>
      </c>
      <c r="H856" s="64" t="s">
        <v>2116</v>
      </c>
      <c r="I856" s="62">
        <v>42917</v>
      </c>
      <c r="J856" s="64" t="s">
        <v>2086</v>
      </c>
      <c r="K856" s="64"/>
      <c r="L856" s="64"/>
      <c r="M856" s="64" t="s">
        <v>211</v>
      </c>
      <c r="N856" s="64" t="s">
        <v>203</v>
      </c>
      <c r="O856" s="64" t="s">
        <v>442</v>
      </c>
      <c r="P856" s="64" t="s">
        <v>434</v>
      </c>
      <c r="Q856" s="64">
        <v>1</v>
      </c>
      <c r="R856" s="64">
        <v>1</v>
      </c>
      <c r="S856" s="64">
        <v>0</v>
      </c>
      <c r="T856" s="65" t="s">
        <v>773</v>
      </c>
      <c r="U856" s="64"/>
    </row>
    <row r="857" spans="2:21" x14ac:dyDescent="0.3">
      <c r="B857" s="62" t="s">
        <v>769</v>
      </c>
      <c r="C857" s="63" t="s">
        <v>2112</v>
      </c>
      <c r="D857" s="64"/>
      <c r="E857" s="64" t="s">
        <v>2117</v>
      </c>
      <c r="F857" s="64" t="s">
        <v>2118</v>
      </c>
      <c r="G857" s="64" t="s">
        <v>2119</v>
      </c>
      <c r="H857" s="64" t="s">
        <v>2120</v>
      </c>
      <c r="I857" s="62">
        <v>44729</v>
      </c>
      <c r="J857" s="64" t="s">
        <v>2086</v>
      </c>
      <c r="K857" s="64"/>
      <c r="L857" s="64"/>
      <c r="M857" s="64" t="s">
        <v>211</v>
      </c>
      <c r="N857" s="64" t="s">
        <v>203</v>
      </c>
      <c r="O857" s="64" t="s">
        <v>442</v>
      </c>
      <c r="P857" s="64" t="s">
        <v>434</v>
      </c>
      <c r="Q857" s="64">
        <v>1</v>
      </c>
      <c r="R857" s="64">
        <v>1</v>
      </c>
      <c r="S857" s="64">
        <v>0</v>
      </c>
      <c r="T857" s="65" t="s">
        <v>773</v>
      </c>
      <c r="U857" s="64"/>
    </row>
    <row r="858" spans="2:21" x14ac:dyDescent="0.3">
      <c r="B858" s="62" t="s">
        <v>769</v>
      </c>
      <c r="C858" s="63" t="s">
        <v>2112</v>
      </c>
      <c r="D858" s="64"/>
      <c r="E858" s="64" t="s">
        <v>2121</v>
      </c>
      <c r="F858" s="64" t="s">
        <v>2122</v>
      </c>
      <c r="G858" s="64" t="s">
        <v>2123</v>
      </c>
      <c r="H858" s="64" t="s">
        <v>2124</v>
      </c>
      <c r="I858" s="62">
        <v>43739</v>
      </c>
      <c r="J858" s="64" t="s">
        <v>2086</v>
      </c>
      <c r="K858" s="64"/>
      <c r="L858" s="64"/>
      <c r="M858" s="64" t="s">
        <v>249</v>
      </c>
      <c r="N858" s="64" t="s">
        <v>203</v>
      </c>
      <c r="O858" s="64" t="s">
        <v>442</v>
      </c>
      <c r="P858" s="64" t="s">
        <v>434</v>
      </c>
      <c r="Q858" s="64">
        <v>1</v>
      </c>
      <c r="R858" s="64">
        <v>1</v>
      </c>
      <c r="S858" s="64">
        <v>0</v>
      </c>
      <c r="T858" s="65" t="s">
        <v>773</v>
      </c>
      <c r="U858" s="64"/>
    </row>
    <row r="859" spans="2:21" x14ac:dyDescent="0.3">
      <c r="B859" s="62" t="s">
        <v>769</v>
      </c>
      <c r="C859" s="63" t="s">
        <v>2112</v>
      </c>
      <c r="D859" s="64"/>
      <c r="E859" s="64" t="s">
        <v>2125</v>
      </c>
      <c r="F859" s="64" t="s">
        <v>2126</v>
      </c>
      <c r="G859" s="64" t="s">
        <v>2127</v>
      </c>
      <c r="H859" s="64" t="s">
        <v>2128</v>
      </c>
      <c r="I859" s="62">
        <v>44032</v>
      </c>
      <c r="J859" s="64" t="s">
        <v>2086</v>
      </c>
      <c r="K859" s="64"/>
      <c r="L859" s="64"/>
      <c r="M859" s="64" t="s">
        <v>236</v>
      </c>
      <c r="N859" s="64" t="s">
        <v>203</v>
      </c>
      <c r="O859" s="64" t="s">
        <v>442</v>
      </c>
      <c r="P859" s="64" t="s">
        <v>434</v>
      </c>
      <c r="Q859" s="64">
        <v>1</v>
      </c>
      <c r="R859" s="64">
        <v>1</v>
      </c>
      <c r="S859" s="64">
        <v>0</v>
      </c>
      <c r="T859" s="65" t="s">
        <v>773</v>
      </c>
      <c r="U859" s="64"/>
    </row>
    <row r="860" spans="2:21" x14ac:dyDescent="0.3">
      <c r="B860" s="62" t="s">
        <v>774</v>
      </c>
      <c r="C860" s="63" t="s">
        <v>2081</v>
      </c>
      <c r="D860" s="64"/>
      <c r="E860" s="64" t="s">
        <v>2129</v>
      </c>
      <c r="F860" s="64" t="s">
        <v>2130</v>
      </c>
      <c r="G860" s="64" t="s">
        <v>2131</v>
      </c>
      <c r="H860" s="64" t="s">
        <v>2132</v>
      </c>
      <c r="I860" s="62">
        <v>44761</v>
      </c>
      <c r="J860" s="64" t="s">
        <v>2086</v>
      </c>
      <c r="K860" s="64"/>
      <c r="L860" s="64"/>
      <c r="M860" s="64" t="s">
        <v>262</v>
      </c>
      <c r="N860" s="64" t="s">
        <v>203</v>
      </c>
      <c r="O860" s="64" t="s">
        <v>442</v>
      </c>
      <c r="P860" s="64" t="s">
        <v>434</v>
      </c>
      <c r="Q860" s="64">
        <v>1</v>
      </c>
      <c r="R860" s="64">
        <v>1</v>
      </c>
      <c r="S860" s="64">
        <v>0</v>
      </c>
      <c r="T860" s="65" t="s">
        <v>773</v>
      </c>
      <c r="U860" s="64"/>
    </row>
    <row r="861" spans="2:21" x14ac:dyDescent="0.3">
      <c r="B861" s="62" t="s">
        <v>769</v>
      </c>
      <c r="C861" s="63" t="s">
        <v>2081</v>
      </c>
      <c r="D861" s="64"/>
      <c r="E861" s="64" t="s">
        <v>2133</v>
      </c>
      <c r="F861" s="64" t="s">
        <v>2134</v>
      </c>
      <c r="G861" s="64" t="s">
        <v>2135</v>
      </c>
      <c r="H861" s="64" t="s">
        <v>2136</v>
      </c>
      <c r="I861" s="62">
        <v>43625</v>
      </c>
      <c r="J861" s="64" t="s">
        <v>2086</v>
      </c>
      <c r="K861" s="64"/>
      <c r="L861" s="64"/>
      <c r="M861" s="64" t="s">
        <v>202</v>
      </c>
      <c r="N861" s="64" t="s">
        <v>203</v>
      </c>
      <c r="O861" s="64" t="s">
        <v>442</v>
      </c>
      <c r="P861" s="64" t="s">
        <v>434</v>
      </c>
      <c r="Q861" s="64">
        <v>1</v>
      </c>
      <c r="R861" s="64">
        <v>1</v>
      </c>
      <c r="S861" s="64">
        <v>0</v>
      </c>
      <c r="T861" s="65" t="s">
        <v>801</v>
      </c>
      <c r="U861" s="64"/>
    </row>
    <row r="862" spans="2:21" x14ac:dyDescent="0.3">
      <c r="B862" s="62" t="s">
        <v>778</v>
      </c>
      <c r="C862" s="63" t="s">
        <v>2081</v>
      </c>
      <c r="D862" s="64"/>
      <c r="E862" s="64" t="s">
        <v>2137</v>
      </c>
      <c r="F862" s="64" t="s">
        <v>2138</v>
      </c>
      <c r="G862" s="64" t="s">
        <v>2139</v>
      </c>
      <c r="H862" s="64" t="s">
        <v>2140</v>
      </c>
      <c r="I862" s="62">
        <v>42795</v>
      </c>
      <c r="J862" s="64" t="s">
        <v>2086</v>
      </c>
      <c r="K862" s="64"/>
      <c r="L862" s="64"/>
      <c r="M862" s="64" t="s">
        <v>202</v>
      </c>
      <c r="N862" s="64" t="s">
        <v>203</v>
      </c>
      <c r="O862" s="64" t="s">
        <v>442</v>
      </c>
      <c r="P862" s="64" t="s">
        <v>434</v>
      </c>
      <c r="Q862" s="64">
        <v>1</v>
      </c>
      <c r="R862" s="64">
        <v>1</v>
      </c>
      <c r="S862" s="64">
        <v>0</v>
      </c>
      <c r="T862" s="65" t="s">
        <v>773</v>
      </c>
      <c r="U862" s="64"/>
    </row>
    <row r="863" spans="2:21" x14ac:dyDescent="0.3">
      <c r="B863" s="62" t="s">
        <v>778</v>
      </c>
      <c r="C863" s="63" t="s">
        <v>2081</v>
      </c>
      <c r="D863" s="64"/>
      <c r="E863" s="64" t="s">
        <v>2141</v>
      </c>
      <c r="F863" s="64" t="s">
        <v>2142</v>
      </c>
      <c r="G863" s="64" t="s">
        <v>2143</v>
      </c>
      <c r="H863" s="64" t="s">
        <v>2144</v>
      </c>
      <c r="I863" s="62">
        <v>43897</v>
      </c>
      <c r="J863" s="64" t="s">
        <v>2086</v>
      </c>
      <c r="K863" s="64"/>
      <c r="L863" s="64"/>
      <c r="M863" s="64" t="s">
        <v>202</v>
      </c>
      <c r="N863" s="64" t="s">
        <v>203</v>
      </c>
      <c r="O863" s="64" t="s">
        <v>442</v>
      </c>
      <c r="P863" s="64" t="s">
        <v>434</v>
      </c>
      <c r="Q863" s="64">
        <v>1</v>
      </c>
      <c r="R863" s="64">
        <v>1</v>
      </c>
      <c r="S863" s="64">
        <v>0</v>
      </c>
      <c r="T863" s="65" t="s">
        <v>773</v>
      </c>
      <c r="U863" s="64"/>
    </row>
    <row r="864" spans="2:21" x14ac:dyDescent="0.3">
      <c r="B864" s="62" t="s">
        <v>778</v>
      </c>
      <c r="C864" s="63" t="s">
        <v>2081</v>
      </c>
      <c r="D864" s="64"/>
      <c r="E864" s="64" t="s">
        <v>2145</v>
      </c>
      <c r="F864" s="64" t="s">
        <v>2146</v>
      </c>
      <c r="G864" s="64" t="s">
        <v>2147</v>
      </c>
      <c r="H864" s="64" t="s">
        <v>2148</v>
      </c>
      <c r="I864" s="62">
        <v>44760</v>
      </c>
      <c r="J864" s="64" t="s">
        <v>2086</v>
      </c>
      <c r="K864" s="64"/>
      <c r="L864" s="64"/>
      <c r="M864" s="64" t="s">
        <v>202</v>
      </c>
      <c r="N864" s="64" t="s">
        <v>203</v>
      </c>
      <c r="O864" s="64" t="s">
        <v>442</v>
      </c>
      <c r="P864" s="64" t="s">
        <v>434</v>
      </c>
      <c r="Q864" s="64">
        <v>1</v>
      </c>
      <c r="R864" s="64">
        <v>1</v>
      </c>
      <c r="S864" s="64">
        <v>0</v>
      </c>
      <c r="T864" s="65" t="s">
        <v>773</v>
      </c>
      <c r="U864" s="64"/>
    </row>
    <row r="865" spans="2:21" x14ac:dyDescent="0.3">
      <c r="B865" s="62" t="s">
        <v>769</v>
      </c>
      <c r="C865" s="63" t="s">
        <v>2081</v>
      </c>
      <c r="D865" s="64"/>
      <c r="E865" s="64" t="s">
        <v>2149</v>
      </c>
      <c r="F865" s="64" t="s">
        <v>2150</v>
      </c>
      <c r="G865" s="64" t="s">
        <v>2151</v>
      </c>
      <c r="H865" s="64" t="s">
        <v>2152</v>
      </c>
      <c r="I865" s="62">
        <v>44762</v>
      </c>
      <c r="J865" s="64" t="s">
        <v>2086</v>
      </c>
      <c r="K865" s="64"/>
      <c r="L865" s="64"/>
      <c r="M865" s="64" t="s">
        <v>202</v>
      </c>
      <c r="N865" s="64" t="s">
        <v>203</v>
      </c>
      <c r="O865" s="64" t="s">
        <v>442</v>
      </c>
      <c r="P865" s="64" t="s">
        <v>434</v>
      </c>
      <c r="Q865" s="64">
        <v>1</v>
      </c>
      <c r="R865" s="64">
        <v>1</v>
      </c>
      <c r="S865" s="64">
        <v>0</v>
      </c>
      <c r="T865" s="65" t="s">
        <v>773</v>
      </c>
      <c r="U865" s="64"/>
    </row>
    <row r="866" spans="2:21" x14ac:dyDescent="0.3">
      <c r="B866" s="62" t="s">
        <v>778</v>
      </c>
      <c r="C866" s="63" t="s">
        <v>2112</v>
      </c>
      <c r="D866" s="64"/>
      <c r="E866" s="64" t="s">
        <v>2153</v>
      </c>
      <c r="F866" s="64" t="s">
        <v>2154</v>
      </c>
      <c r="G866" s="64" t="s">
        <v>2155</v>
      </c>
      <c r="H866" s="64" t="s">
        <v>2156</v>
      </c>
      <c r="I866" s="62">
        <v>44575</v>
      </c>
      <c r="J866" s="64" t="s">
        <v>2086</v>
      </c>
      <c r="K866" s="64"/>
      <c r="L866" s="64"/>
      <c r="M866" s="64" t="s">
        <v>211</v>
      </c>
      <c r="N866" s="64" t="s">
        <v>203</v>
      </c>
      <c r="O866" s="64" t="s">
        <v>442</v>
      </c>
      <c r="P866" s="64" t="s">
        <v>434</v>
      </c>
      <c r="Q866" s="64">
        <v>1</v>
      </c>
      <c r="R866" s="64">
        <v>1</v>
      </c>
      <c r="S866" s="64">
        <v>0</v>
      </c>
      <c r="T866" s="65" t="s">
        <v>773</v>
      </c>
      <c r="U866" s="64"/>
    </row>
    <row r="867" spans="2:21" x14ac:dyDescent="0.3">
      <c r="B867" s="62" t="s">
        <v>778</v>
      </c>
      <c r="C867" s="63" t="s">
        <v>2112</v>
      </c>
      <c r="D867" s="64"/>
      <c r="E867" s="64" t="s">
        <v>2157</v>
      </c>
      <c r="F867" s="64" t="s">
        <v>2158</v>
      </c>
      <c r="G867" s="64" t="s">
        <v>2159</v>
      </c>
      <c r="H867" s="64" t="s">
        <v>2160</v>
      </c>
      <c r="I867" s="62">
        <v>44492</v>
      </c>
      <c r="J867" s="64" t="s">
        <v>2086</v>
      </c>
      <c r="K867" s="64"/>
      <c r="L867" s="64"/>
      <c r="M867" s="64" t="s">
        <v>211</v>
      </c>
      <c r="N867" s="64" t="s">
        <v>203</v>
      </c>
      <c r="O867" s="64" t="s">
        <v>442</v>
      </c>
      <c r="P867" s="64" t="s">
        <v>434</v>
      </c>
      <c r="Q867" s="64">
        <v>1</v>
      </c>
      <c r="R867" s="64">
        <v>1</v>
      </c>
      <c r="S867" s="64">
        <v>0</v>
      </c>
      <c r="T867" s="65" t="s">
        <v>773</v>
      </c>
      <c r="U867" s="64"/>
    </row>
    <row r="868" spans="2:21" x14ac:dyDescent="0.3">
      <c r="B868" s="62" t="s">
        <v>778</v>
      </c>
      <c r="C868" s="63" t="s">
        <v>2112</v>
      </c>
      <c r="D868" s="64"/>
      <c r="E868" s="64" t="s">
        <v>2161</v>
      </c>
      <c r="F868" s="64" t="s">
        <v>2162</v>
      </c>
      <c r="G868" s="64" t="s">
        <v>2163</v>
      </c>
      <c r="H868" s="64" t="s">
        <v>2164</v>
      </c>
      <c r="I868" s="62">
        <v>41699</v>
      </c>
      <c r="J868" s="64" t="s">
        <v>2086</v>
      </c>
      <c r="K868" s="64"/>
      <c r="L868" s="64"/>
      <c r="M868" s="64" t="s">
        <v>211</v>
      </c>
      <c r="N868" s="64" t="s">
        <v>203</v>
      </c>
      <c r="O868" s="64" t="s">
        <v>442</v>
      </c>
      <c r="P868" s="64" t="s">
        <v>434</v>
      </c>
      <c r="Q868" s="64">
        <v>1</v>
      </c>
      <c r="R868" s="64">
        <v>1</v>
      </c>
      <c r="S868" s="64">
        <v>0</v>
      </c>
      <c r="T868" s="65" t="s">
        <v>773</v>
      </c>
      <c r="U868" s="64"/>
    </row>
    <row r="869" spans="2:21" x14ac:dyDescent="0.3">
      <c r="B869" s="62" t="s">
        <v>769</v>
      </c>
      <c r="C869" s="63" t="s">
        <v>2112</v>
      </c>
      <c r="D869" s="64"/>
      <c r="E869" s="64" t="s">
        <v>2165</v>
      </c>
      <c r="F869" s="64" t="s">
        <v>2166</v>
      </c>
      <c r="G869" s="64" t="s">
        <v>2167</v>
      </c>
      <c r="H869" s="64" t="s">
        <v>2168</v>
      </c>
      <c r="I869" s="62">
        <v>43775</v>
      </c>
      <c r="J869" s="64" t="s">
        <v>2086</v>
      </c>
      <c r="K869" s="64"/>
      <c r="L869" s="64"/>
      <c r="M869" s="64" t="s">
        <v>211</v>
      </c>
      <c r="N869" s="64" t="s">
        <v>203</v>
      </c>
      <c r="O869" s="64" t="s">
        <v>442</v>
      </c>
      <c r="P869" s="64" t="s">
        <v>434</v>
      </c>
      <c r="Q869" s="64">
        <v>1</v>
      </c>
      <c r="R869" s="64">
        <v>1</v>
      </c>
      <c r="S869" s="64">
        <v>0</v>
      </c>
      <c r="T869" s="65" t="s">
        <v>773</v>
      </c>
      <c r="U869" s="64"/>
    </row>
    <row r="870" spans="2:21" x14ac:dyDescent="0.3">
      <c r="B870" s="62" t="s">
        <v>778</v>
      </c>
      <c r="C870" s="63" t="s">
        <v>2081</v>
      </c>
      <c r="D870" s="64"/>
      <c r="E870" s="64" t="s">
        <v>2169</v>
      </c>
      <c r="F870" s="64" t="s">
        <v>2170</v>
      </c>
      <c r="G870" s="64" t="s">
        <v>2171</v>
      </c>
      <c r="H870" s="64" t="s">
        <v>2172</v>
      </c>
      <c r="I870" s="62">
        <v>44394</v>
      </c>
      <c r="J870" s="64" t="s">
        <v>2086</v>
      </c>
      <c r="K870" s="64"/>
      <c r="L870" s="64"/>
      <c r="M870" s="64" t="s">
        <v>202</v>
      </c>
      <c r="N870" s="64" t="s">
        <v>203</v>
      </c>
      <c r="O870" s="64" t="s">
        <v>442</v>
      </c>
      <c r="P870" s="64" t="s">
        <v>434</v>
      </c>
      <c r="Q870" s="64">
        <v>1</v>
      </c>
      <c r="R870" s="64">
        <v>1</v>
      </c>
      <c r="S870" s="64">
        <v>0</v>
      </c>
      <c r="T870" s="65" t="s">
        <v>773</v>
      </c>
      <c r="U870" s="64"/>
    </row>
    <row r="871" spans="2:21" x14ac:dyDescent="0.3">
      <c r="B871" s="62" t="s">
        <v>774</v>
      </c>
      <c r="C871" s="63" t="s">
        <v>2081</v>
      </c>
      <c r="D871" s="64"/>
      <c r="E871" s="64" t="s">
        <v>2173</v>
      </c>
      <c r="F871" s="64" t="s">
        <v>2174</v>
      </c>
      <c r="G871" s="64" t="s">
        <v>2175</v>
      </c>
      <c r="H871" s="64" t="s">
        <v>2176</v>
      </c>
      <c r="I871" s="62">
        <v>44831</v>
      </c>
      <c r="J871" s="64" t="s">
        <v>2086</v>
      </c>
      <c r="K871" s="64"/>
      <c r="L871" s="64"/>
      <c r="M871" s="64" t="s">
        <v>262</v>
      </c>
      <c r="N871" s="64" t="s">
        <v>203</v>
      </c>
      <c r="O871" s="64" t="s">
        <v>442</v>
      </c>
      <c r="P871" s="64" t="s">
        <v>434</v>
      </c>
      <c r="Q871" s="64">
        <v>1</v>
      </c>
      <c r="R871" s="64">
        <v>1</v>
      </c>
      <c r="S871" s="64">
        <v>0</v>
      </c>
      <c r="T871" s="65" t="s">
        <v>773</v>
      </c>
      <c r="U871" s="64" t="s">
        <v>2177</v>
      </c>
    </row>
    <row r="872" spans="2:21" x14ac:dyDescent="0.3">
      <c r="B872" s="62" t="s">
        <v>769</v>
      </c>
      <c r="C872" s="63" t="s">
        <v>2112</v>
      </c>
      <c r="D872" s="64"/>
      <c r="E872" s="64" t="s">
        <v>2178</v>
      </c>
      <c r="F872" s="64" t="s">
        <v>2179</v>
      </c>
      <c r="G872" s="64" t="s">
        <v>2180</v>
      </c>
      <c r="H872" s="64" t="s">
        <v>2181</v>
      </c>
      <c r="I872" s="62">
        <v>44791</v>
      </c>
      <c r="J872" s="64" t="s">
        <v>2086</v>
      </c>
      <c r="K872" s="64"/>
      <c r="L872" s="64"/>
      <c r="M872" s="64" t="s">
        <v>211</v>
      </c>
      <c r="N872" s="64" t="s">
        <v>203</v>
      </c>
      <c r="O872" s="64" t="s">
        <v>442</v>
      </c>
      <c r="P872" s="64" t="s">
        <v>434</v>
      </c>
      <c r="Q872" s="64">
        <v>1</v>
      </c>
      <c r="R872" s="64">
        <v>1</v>
      </c>
      <c r="S872" s="64">
        <v>0</v>
      </c>
      <c r="T872" s="65" t="s">
        <v>801</v>
      </c>
      <c r="U872" s="64"/>
    </row>
    <row r="873" spans="2:21" x14ac:dyDescent="0.3">
      <c r="B873" s="62" t="s">
        <v>774</v>
      </c>
      <c r="C873" s="63" t="s">
        <v>2081</v>
      </c>
      <c r="D873" s="64"/>
      <c r="E873" s="64" t="s">
        <v>2182</v>
      </c>
      <c r="F873" s="64" t="s">
        <v>2183</v>
      </c>
      <c r="G873" s="64" t="s">
        <v>2184</v>
      </c>
      <c r="H873" s="64" t="s">
        <v>2185</v>
      </c>
      <c r="I873" s="62">
        <v>43040</v>
      </c>
      <c r="J873" s="64" t="s">
        <v>2086</v>
      </c>
      <c r="K873" s="64"/>
      <c r="L873" s="64"/>
      <c r="M873" s="64" t="s">
        <v>202</v>
      </c>
      <c r="N873" s="64" t="s">
        <v>203</v>
      </c>
      <c r="O873" s="64" t="s">
        <v>442</v>
      </c>
      <c r="P873" s="64" t="s">
        <v>434</v>
      </c>
      <c r="Q873" s="64">
        <v>1</v>
      </c>
      <c r="R873" s="64">
        <v>1</v>
      </c>
      <c r="S873" s="64">
        <v>0</v>
      </c>
      <c r="T873" s="65" t="s">
        <v>773</v>
      </c>
      <c r="U873" s="64"/>
    </row>
    <row r="874" spans="2:21" x14ac:dyDescent="0.3">
      <c r="B874" s="62" t="s">
        <v>769</v>
      </c>
      <c r="C874" s="63" t="s">
        <v>2081</v>
      </c>
      <c r="D874" s="64"/>
      <c r="E874" s="64" t="s">
        <v>2186</v>
      </c>
      <c r="F874" s="64" t="s">
        <v>2187</v>
      </c>
      <c r="G874" s="64" t="s">
        <v>2188</v>
      </c>
      <c r="H874" s="64" t="s">
        <v>2189</v>
      </c>
      <c r="I874" s="62">
        <v>43566</v>
      </c>
      <c r="J874" s="64" t="s">
        <v>2110</v>
      </c>
      <c r="K874" s="64"/>
      <c r="L874" s="64"/>
      <c r="M874" s="64" t="s">
        <v>2190</v>
      </c>
      <c r="N874" s="64" t="s">
        <v>203</v>
      </c>
      <c r="O874" s="64" t="s">
        <v>442</v>
      </c>
      <c r="P874" s="64" t="s">
        <v>434</v>
      </c>
      <c r="Q874" s="64">
        <v>1</v>
      </c>
      <c r="R874" s="64">
        <v>1</v>
      </c>
      <c r="S874" s="64">
        <v>0</v>
      </c>
      <c r="T874" s="65" t="s">
        <v>773</v>
      </c>
      <c r="U874" s="64"/>
    </row>
    <row r="875" spans="2:21" x14ac:dyDescent="0.3">
      <c r="B875" s="62" t="s">
        <v>778</v>
      </c>
      <c r="C875" s="63" t="s">
        <v>2112</v>
      </c>
      <c r="D875" s="64"/>
      <c r="E875" s="64" t="s">
        <v>2191</v>
      </c>
      <c r="F875" s="64" t="s">
        <v>2192</v>
      </c>
      <c r="G875" s="64" t="s">
        <v>2193</v>
      </c>
      <c r="H875" s="64" t="s">
        <v>2194</v>
      </c>
      <c r="I875" s="62">
        <v>43397</v>
      </c>
      <c r="J875" s="64" t="s">
        <v>2086</v>
      </c>
      <c r="K875" s="64"/>
      <c r="L875" s="64"/>
      <c r="M875" s="64" t="s">
        <v>211</v>
      </c>
      <c r="N875" s="64" t="s">
        <v>203</v>
      </c>
      <c r="O875" s="64" t="s">
        <v>442</v>
      </c>
      <c r="P875" s="64" t="s">
        <v>434</v>
      </c>
      <c r="Q875" s="64">
        <v>1</v>
      </c>
      <c r="R875" s="64">
        <v>1</v>
      </c>
      <c r="S875" s="64">
        <v>0</v>
      </c>
      <c r="T875" s="65" t="s">
        <v>773</v>
      </c>
      <c r="U875" s="64"/>
    </row>
    <row r="876" spans="2:21" x14ac:dyDescent="0.3">
      <c r="B876" s="62" t="s">
        <v>769</v>
      </c>
      <c r="C876" s="63" t="s">
        <v>2081</v>
      </c>
      <c r="D876" s="64"/>
      <c r="E876" s="64" t="s">
        <v>2195</v>
      </c>
      <c r="F876" s="64" t="s">
        <v>2196</v>
      </c>
      <c r="G876" s="64" t="s">
        <v>2197</v>
      </c>
      <c r="H876" s="64" t="s">
        <v>2198</v>
      </c>
      <c r="I876" s="62">
        <v>43531</v>
      </c>
      <c r="J876" s="64" t="s">
        <v>2086</v>
      </c>
      <c r="K876" s="64"/>
      <c r="L876" s="64"/>
      <c r="M876" s="64" t="s">
        <v>202</v>
      </c>
      <c r="N876" s="64" t="s">
        <v>203</v>
      </c>
      <c r="O876" s="64" t="s">
        <v>442</v>
      </c>
      <c r="P876" s="64" t="s">
        <v>434</v>
      </c>
      <c r="Q876" s="64">
        <v>1</v>
      </c>
      <c r="R876" s="64">
        <v>1</v>
      </c>
      <c r="S876" s="64">
        <v>0</v>
      </c>
      <c r="T876" s="65" t="s">
        <v>773</v>
      </c>
      <c r="U876" s="64"/>
    </row>
    <row r="877" spans="2:21" x14ac:dyDescent="0.3">
      <c r="B877" s="62" t="s">
        <v>769</v>
      </c>
      <c r="C877" s="63" t="s">
        <v>2081</v>
      </c>
      <c r="D877" s="64"/>
      <c r="E877" s="64" t="s">
        <v>2199</v>
      </c>
      <c r="F877" s="64" t="s">
        <v>2200</v>
      </c>
      <c r="G877" s="64" t="s">
        <v>2201</v>
      </c>
      <c r="H877" s="64" t="s">
        <v>2202</v>
      </c>
      <c r="I877" s="62">
        <v>42376</v>
      </c>
      <c r="J877" s="64" t="s">
        <v>2086</v>
      </c>
      <c r="K877" s="64"/>
      <c r="L877" s="64"/>
      <c r="M877" s="64" t="s">
        <v>202</v>
      </c>
      <c r="N877" s="64" t="s">
        <v>203</v>
      </c>
      <c r="O877" s="64" t="s">
        <v>442</v>
      </c>
      <c r="P877" s="64" t="s">
        <v>434</v>
      </c>
      <c r="Q877" s="64">
        <v>1</v>
      </c>
      <c r="R877" s="64">
        <v>1</v>
      </c>
      <c r="S877" s="64">
        <v>0</v>
      </c>
      <c r="T877" s="65" t="s">
        <v>773</v>
      </c>
      <c r="U877" s="64"/>
    </row>
    <row r="878" spans="2:21" x14ac:dyDescent="0.3">
      <c r="B878" s="62" t="s">
        <v>769</v>
      </c>
      <c r="C878" s="63" t="s">
        <v>2081</v>
      </c>
      <c r="D878" s="64"/>
      <c r="E878" s="64" t="s">
        <v>2203</v>
      </c>
      <c r="F878" s="64" t="s">
        <v>2204</v>
      </c>
      <c r="G878" s="64" t="s">
        <v>2205</v>
      </c>
      <c r="H878" s="64" t="s">
        <v>2206</v>
      </c>
      <c r="I878" s="62">
        <v>44835</v>
      </c>
      <c r="J878" s="64" t="s">
        <v>2086</v>
      </c>
      <c r="K878" s="64"/>
      <c r="L878" s="64"/>
      <c r="M878" s="64" t="s">
        <v>202</v>
      </c>
      <c r="N878" s="64" t="s">
        <v>203</v>
      </c>
      <c r="O878" s="64" t="s">
        <v>442</v>
      </c>
      <c r="P878" s="64" t="s">
        <v>434</v>
      </c>
      <c r="Q878" s="64">
        <v>1</v>
      </c>
      <c r="R878" s="64">
        <v>1</v>
      </c>
      <c r="S878" s="64">
        <v>0</v>
      </c>
      <c r="T878" s="65" t="s">
        <v>773</v>
      </c>
      <c r="U878" s="64"/>
    </row>
    <row r="879" spans="2:21" x14ac:dyDescent="0.3">
      <c r="B879" s="62" t="s">
        <v>769</v>
      </c>
      <c r="C879" s="63" t="s">
        <v>2081</v>
      </c>
      <c r="D879" s="64"/>
      <c r="E879" s="64" t="s">
        <v>2207</v>
      </c>
      <c r="F879" s="64" t="s">
        <v>2208</v>
      </c>
      <c r="G879" s="64" t="s">
        <v>2209</v>
      </c>
      <c r="H879" s="64" t="s">
        <v>2210</v>
      </c>
      <c r="I879" s="62">
        <v>42948</v>
      </c>
      <c r="J879" s="64" t="s">
        <v>2086</v>
      </c>
      <c r="K879" s="64"/>
      <c r="L879" s="64"/>
      <c r="M879" s="64" t="s">
        <v>202</v>
      </c>
      <c r="N879" s="64" t="s">
        <v>203</v>
      </c>
      <c r="O879" s="64" t="s">
        <v>442</v>
      </c>
      <c r="P879" s="64" t="s">
        <v>434</v>
      </c>
      <c r="Q879" s="64">
        <v>1</v>
      </c>
      <c r="R879" s="64">
        <v>1</v>
      </c>
      <c r="S879" s="64">
        <v>0</v>
      </c>
      <c r="T879" s="65" t="s">
        <v>773</v>
      </c>
      <c r="U879" s="64"/>
    </row>
    <row r="880" spans="2:21" x14ac:dyDescent="0.3">
      <c r="B880" s="62" t="s">
        <v>774</v>
      </c>
      <c r="C880" s="63" t="s">
        <v>2081</v>
      </c>
      <c r="D880" s="64"/>
      <c r="E880" s="64" t="s">
        <v>2211</v>
      </c>
      <c r="F880" s="64" t="s">
        <v>2212</v>
      </c>
      <c r="G880" s="64" t="s">
        <v>2213</v>
      </c>
      <c r="H880" s="64" t="s">
        <v>2214</v>
      </c>
      <c r="I880" s="62">
        <v>42982</v>
      </c>
      <c r="J880" s="64" t="s">
        <v>2086</v>
      </c>
      <c r="K880" s="64"/>
      <c r="L880" s="64"/>
      <c r="M880" s="64" t="s">
        <v>202</v>
      </c>
      <c r="N880" s="64" t="s">
        <v>203</v>
      </c>
      <c r="O880" s="64" t="s">
        <v>442</v>
      </c>
      <c r="P880" s="64" t="s">
        <v>434</v>
      </c>
      <c r="Q880" s="64">
        <v>1</v>
      </c>
      <c r="R880" s="64">
        <v>1</v>
      </c>
      <c r="S880" s="64">
        <v>0</v>
      </c>
      <c r="T880" s="65" t="s">
        <v>773</v>
      </c>
      <c r="U880" s="64"/>
    </row>
    <row r="881" spans="2:21" x14ac:dyDescent="0.3">
      <c r="B881" s="62" t="s">
        <v>778</v>
      </c>
      <c r="C881" s="63" t="s">
        <v>2112</v>
      </c>
      <c r="D881" s="64"/>
      <c r="E881" s="64" t="s">
        <v>2215</v>
      </c>
      <c r="F881" s="64" t="s">
        <v>2216</v>
      </c>
      <c r="G881" s="64" t="s">
        <v>2217</v>
      </c>
      <c r="H881" s="64" t="s">
        <v>2218</v>
      </c>
      <c r="I881" s="62">
        <v>43232</v>
      </c>
      <c r="J881" s="64" t="s">
        <v>2086</v>
      </c>
      <c r="K881" s="64"/>
      <c r="L881" s="64"/>
      <c r="M881" s="64" t="s">
        <v>236</v>
      </c>
      <c r="N881" s="64" t="s">
        <v>203</v>
      </c>
      <c r="O881" s="64" t="s">
        <v>442</v>
      </c>
      <c r="P881" s="64" t="s">
        <v>434</v>
      </c>
      <c r="Q881" s="64">
        <v>1</v>
      </c>
      <c r="R881" s="64">
        <v>1</v>
      </c>
      <c r="S881" s="64">
        <v>0</v>
      </c>
      <c r="T881" s="65" t="s">
        <v>773</v>
      </c>
      <c r="U881" s="64"/>
    </row>
    <row r="882" spans="2:21" x14ac:dyDescent="0.3">
      <c r="B882" s="62" t="s">
        <v>769</v>
      </c>
      <c r="C882" s="63" t="s">
        <v>2112</v>
      </c>
      <c r="D882" s="64"/>
      <c r="E882" s="64" t="s">
        <v>2219</v>
      </c>
      <c r="F882" s="64" t="s">
        <v>2220</v>
      </c>
      <c r="G882" s="64" t="s">
        <v>2221</v>
      </c>
      <c r="H882" s="64" t="s">
        <v>2222</v>
      </c>
      <c r="I882" s="62">
        <v>44812</v>
      </c>
      <c r="J882" s="64" t="s">
        <v>2086</v>
      </c>
      <c r="K882" s="64"/>
      <c r="L882" s="64"/>
      <c r="M882" s="64" t="s">
        <v>249</v>
      </c>
      <c r="N882" s="64" t="s">
        <v>203</v>
      </c>
      <c r="O882" s="64" t="s">
        <v>442</v>
      </c>
      <c r="P882" s="64" t="s">
        <v>434</v>
      </c>
      <c r="Q882" s="64">
        <v>1</v>
      </c>
      <c r="R882" s="64">
        <v>1</v>
      </c>
      <c r="S882" s="64">
        <v>0</v>
      </c>
      <c r="T882" s="65" t="s">
        <v>773</v>
      </c>
      <c r="U882" s="64"/>
    </row>
    <row r="883" spans="2:21" x14ac:dyDescent="0.3">
      <c r="B883" s="62" t="s">
        <v>778</v>
      </c>
      <c r="C883" s="63" t="s">
        <v>2112</v>
      </c>
      <c r="D883" s="64"/>
      <c r="E883" s="64" t="s">
        <v>771</v>
      </c>
      <c r="F883" s="64" t="s">
        <v>771</v>
      </c>
      <c r="G883" s="64" t="s">
        <v>771</v>
      </c>
      <c r="H883" s="64" t="s">
        <v>771</v>
      </c>
      <c r="I883" s="64" t="s">
        <v>771</v>
      </c>
      <c r="J883" s="64" t="s">
        <v>2086</v>
      </c>
      <c r="K883" s="64"/>
      <c r="L883" s="64"/>
      <c r="M883" s="64" t="s">
        <v>249</v>
      </c>
      <c r="N883" s="64" t="s">
        <v>203</v>
      </c>
      <c r="O883" s="64" t="s">
        <v>442</v>
      </c>
      <c r="P883" s="64" t="s">
        <v>421</v>
      </c>
      <c r="Q883" s="64">
        <v>1</v>
      </c>
      <c r="R883" s="64">
        <v>0</v>
      </c>
      <c r="S883" s="64">
        <v>1</v>
      </c>
      <c r="T883" s="65" t="s">
        <v>771</v>
      </c>
      <c r="U883" s="64"/>
    </row>
    <row r="884" spans="2:21" x14ac:dyDescent="0.3">
      <c r="B884" s="62" t="s">
        <v>774</v>
      </c>
      <c r="C884" s="63" t="s">
        <v>604</v>
      </c>
      <c r="D884" s="64"/>
      <c r="E884" s="64" t="s">
        <v>2223</v>
      </c>
      <c r="F884" s="64" t="s">
        <v>2224</v>
      </c>
      <c r="G884" s="64" t="s">
        <v>2225</v>
      </c>
      <c r="H884" s="64" t="s">
        <v>2226</v>
      </c>
      <c r="I884" s="68">
        <v>44652</v>
      </c>
      <c r="J884" s="64" t="s">
        <v>2110</v>
      </c>
      <c r="K884" s="64"/>
      <c r="L884" s="64"/>
      <c r="M884" s="64" t="s">
        <v>2227</v>
      </c>
      <c r="N884" s="64" t="s">
        <v>203</v>
      </c>
      <c r="O884" s="64" t="s">
        <v>442</v>
      </c>
      <c r="P884" s="64" t="s">
        <v>434</v>
      </c>
      <c r="Q884" s="64">
        <v>1</v>
      </c>
      <c r="R884" s="64">
        <v>1</v>
      </c>
      <c r="S884" s="64">
        <v>0</v>
      </c>
      <c r="T884" s="65" t="s">
        <v>773</v>
      </c>
      <c r="U884" s="64"/>
    </row>
    <row r="885" spans="2:21" x14ac:dyDescent="0.3">
      <c r="B885" s="62" t="s">
        <v>769</v>
      </c>
      <c r="C885" s="63" t="s">
        <v>2081</v>
      </c>
      <c r="D885" s="64"/>
      <c r="E885" s="64" t="s">
        <v>2228</v>
      </c>
      <c r="F885" s="64" t="s">
        <v>2229</v>
      </c>
      <c r="G885" s="64" t="s">
        <v>2230</v>
      </c>
      <c r="H885" s="64" t="s">
        <v>2231</v>
      </c>
      <c r="I885" s="62">
        <v>44399</v>
      </c>
      <c r="J885" s="64" t="s">
        <v>2086</v>
      </c>
      <c r="K885" s="64"/>
      <c r="L885" s="64"/>
      <c r="M885" s="64" t="s">
        <v>262</v>
      </c>
      <c r="N885" s="64" t="s">
        <v>203</v>
      </c>
      <c r="O885" s="64" t="s">
        <v>442</v>
      </c>
      <c r="P885" s="64" t="s">
        <v>434</v>
      </c>
      <c r="Q885" s="64">
        <v>1</v>
      </c>
      <c r="R885" s="64">
        <v>1</v>
      </c>
      <c r="S885" s="64">
        <v>0</v>
      </c>
      <c r="T885" s="65" t="s">
        <v>773</v>
      </c>
      <c r="U885" s="64"/>
    </row>
    <row r="886" spans="2:21" x14ac:dyDescent="0.3">
      <c r="B886" s="62" t="s">
        <v>769</v>
      </c>
      <c r="C886" s="63" t="s">
        <v>2081</v>
      </c>
      <c r="D886" s="64"/>
      <c r="E886" s="64" t="s">
        <v>2232</v>
      </c>
      <c r="F886" s="64" t="s">
        <v>2233</v>
      </c>
      <c r="G886" s="64" t="s">
        <v>2234</v>
      </c>
      <c r="H886" s="64" t="s">
        <v>2235</v>
      </c>
      <c r="I886" s="62">
        <v>44630</v>
      </c>
      <c r="J886" s="64" t="s">
        <v>2086</v>
      </c>
      <c r="K886" s="64"/>
      <c r="L886" s="64"/>
      <c r="M886" s="64" t="s">
        <v>262</v>
      </c>
      <c r="N886" s="64" t="s">
        <v>203</v>
      </c>
      <c r="O886" s="64" t="s">
        <v>442</v>
      </c>
      <c r="P886" s="64" t="s">
        <v>434</v>
      </c>
      <c r="Q886" s="64">
        <v>1</v>
      </c>
      <c r="R886" s="64">
        <v>1</v>
      </c>
      <c r="S886" s="64">
        <v>0</v>
      </c>
      <c r="T886" s="65" t="s">
        <v>773</v>
      </c>
      <c r="U886" s="64"/>
    </row>
    <row r="887" spans="2:21" x14ac:dyDescent="0.3">
      <c r="B887" s="62" t="s">
        <v>769</v>
      </c>
      <c r="C887" s="63" t="s">
        <v>2081</v>
      </c>
      <c r="D887" s="64"/>
      <c r="E887" s="64" t="s">
        <v>779</v>
      </c>
      <c r="F887" s="64" t="s">
        <v>2236</v>
      </c>
      <c r="G887" s="64" t="s">
        <v>2237</v>
      </c>
      <c r="H887" s="64" t="s">
        <v>2238</v>
      </c>
      <c r="I887" s="62">
        <v>44088</v>
      </c>
      <c r="J887" s="64" t="s">
        <v>2086</v>
      </c>
      <c r="K887" s="64"/>
      <c r="L887" s="64"/>
      <c r="M887" s="64" t="s">
        <v>262</v>
      </c>
      <c r="N887" s="64" t="s">
        <v>203</v>
      </c>
      <c r="O887" s="64" t="s">
        <v>442</v>
      </c>
      <c r="P887" s="64" t="s">
        <v>434</v>
      </c>
      <c r="Q887" s="64">
        <v>1</v>
      </c>
      <c r="R887" s="64">
        <v>1</v>
      </c>
      <c r="S887" s="64">
        <v>0</v>
      </c>
      <c r="T887" s="65" t="s">
        <v>773</v>
      </c>
      <c r="U887" s="64"/>
    </row>
    <row r="888" spans="2:21" x14ac:dyDescent="0.3">
      <c r="B888" s="62" t="s">
        <v>769</v>
      </c>
      <c r="C888" s="63" t="s">
        <v>469</v>
      </c>
      <c r="D888" s="64"/>
      <c r="E888" s="64" t="s">
        <v>2239</v>
      </c>
      <c r="F888" s="64" t="s">
        <v>2240</v>
      </c>
      <c r="G888" s="64" t="s">
        <v>2241</v>
      </c>
      <c r="H888" s="64" t="s">
        <v>2242</v>
      </c>
      <c r="I888" s="62">
        <v>44623</v>
      </c>
      <c r="J888" s="64" t="s">
        <v>2243</v>
      </c>
      <c r="K888" s="64"/>
      <c r="L888" s="64"/>
      <c r="M888" s="64" t="s">
        <v>229</v>
      </c>
      <c r="N888" s="64" t="s">
        <v>230</v>
      </c>
      <c r="O888" s="64" t="s">
        <v>448</v>
      </c>
      <c r="P888" s="64" t="s">
        <v>434</v>
      </c>
      <c r="Q888" s="64">
        <v>1</v>
      </c>
      <c r="R888" s="64">
        <v>1</v>
      </c>
      <c r="S888" s="64">
        <v>0</v>
      </c>
      <c r="T888" s="65" t="s">
        <v>773</v>
      </c>
      <c r="U888" s="64"/>
    </row>
    <row r="889" spans="2:21" x14ac:dyDescent="0.3">
      <c r="B889" s="62" t="s">
        <v>769</v>
      </c>
      <c r="C889" s="63" t="s">
        <v>469</v>
      </c>
      <c r="D889" s="64"/>
      <c r="E889" s="64" t="s">
        <v>2244</v>
      </c>
      <c r="F889" s="64" t="s">
        <v>2245</v>
      </c>
      <c r="G889" s="64" t="s">
        <v>2246</v>
      </c>
      <c r="H889" s="64" t="s">
        <v>2247</v>
      </c>
      <c r="I889" s="62">
        <v>44217</v>
      </c>
      <c r="J889" s="64" t="s">
        <v>2243</v>
      </c>
      <c r="K889" s="64"/>
      <c r="L889" s="64"/>
      <c r="M889" s="64" t="s">
        <v>229</v>
      </c>
      <c r="N889" s="64" t="s">
        <v>230</v>
      </c>
      <c r="O889" s="64" t="s">
        <v>448</v>
      </c>
      <c r="P889" s="64" t="s">
        <v>434</v>
      </c>
      <c r="Q889" s="64">
        <v>1</v>
      </c>
      <c r="R889" s="64">
        <v>1</v>
      </c>
      <c r="S889" s="64">
        <v>0</v>
      </c>
      <c r="T889" s="65" t="s">
        <v>773</v>
      </c>
      <c r="U889" s="64"/>
    </row>
    <row r="890" spans="2:21" x14ac:dyDescent="0.3">
      <c r="B890" s="62" t="s">
        <v>769</v>
      </c>
      <c r="C890" s="63" t="s">
        <v>469</v>
      </c>
      <c r="D890" s="64"/>
      <c r="E890" s="64" t="s">
        <v>2248</v>
      </c>
      <c r="F890" s="64" t="s">
        <v>2249</v>
      </c>
      <c r="G890" s="64" t="s">
        <v>2250</v>
      </c>
      <c r="H890" s="64" t="s">
        <v>2251</v>
      </c>
      <c r="I890" s="62">
        <v>44776</v>
      </c>
      <c r="J890" s="64" t="s">
        <v>2243</v>
      </c>
      <c r="K890" s="64"/>
      <c r="L890" s="64"/>
      <c r="M890" s="64" t="s">
        <v>229</v>
      </c>
      <c r="N890" s="64" t="s">
        <v>230</v>
      </c>
      <c r="O890" s="64" t="s">
        <v>448</v>
      </c>
      <c r="P890" s="64" t="s">
        <v>434</v>
      </c>
      <c r="Q890" s="64">
        <v>1</v>
      </c>
      <c r="R890" s="64">
        <v>1</v>
      </c>
      <c r="S890" s="64">
        <v>0</v>
      </c>
      <c r="T890" s="65" t="s">
        <v>773</v>
      </c>
      <c r="U890" s="64"/>
    </row>
    <row r="891" spans="2:21" x14ac:dyDescent="0.3">
      <c r="B891" s="62" t="s">
        <v>769</v>
      </c>
      <c r="C891" s="63" t="s">
        <v>469</v>
      </c>
      <c r="D891" s="64"/>
      <c r="E891" s="64" t="s">
        <v>2252</v>
      </c>
      <c r="F891" s="64" t="s">
        <v>2253</v>
      </c>
      <c r="G891" s="64" t="s">
        <v>2254</v>
      </c>
      <c r="H891" s="64" t="s">
        <v>2255</v>
      </c>
      <c r="I891" s="62">
        <v>44774</v>
      </c>
      <c r="J891" s="64" t="s">
        <v>2243</v>
      </c>
      <c r="K891" s="64"/>
      <c r="L891" s="64"/>
      <c r="M891" s="64" t="s">
        <v>229</v>
      </c>
      <c r="N891" s="64" t="s">
        <v>230</v>
      </c>
      <c r="O891" s="64" t="s">
        <v>448</v>
      </c>
      <c r="P891" s="64" t="s">
        <v>434</v>
      </c>
      <c r="Q891" s="64">
        <v>1</v>
      </c>
      <c r="R891" s="64">
        <v>1</v>
      </c>
      <c r="S891" s="64">
        <v>0</v>
      </c>
      <c r="T891" s="65" t="s">
        <v>773</v>
      </c>
      <c r="U891" s="64"/>
    </row>
    <row r="892" spans="2:21" x14ac:dyDescent="0.3">
      <c r="B892" s="62" t="s">
        <v>769</v>
      </c>
      <c r="C892" s="63" t="s">
        <v>469</v>
      </c>
      <c r="D892" s="64"/>
      <c r="E892" s="64" t="s">
        <v>2256</v>
      </c>
      <c r="F892" s="64" t="s">
        <v>2257</v>
      </c>
      <c r="G892" s="64" t="s">
        <v>2258</v>
      </c>
      <c r="H892" s="64" t="s">
        <v>2259</v>
      </c>
      <c r="I892" s="62">
        <v>44141</v>
      </c>
      <c r="J892" s="64" t="s">
        <v>2243</v>
      </c>
      <c r="K892" s="64"/>
      <c r="L892" s="64"/>
      <c r="M892" s="64" t="s">
        <v>229</v>
      </c>
      <c r="N892" s="64" t="s">
        <v>230</v>
      </c>
      <c r="O892" s="64" t="s">
        <v>448</v>
      </c>
      <c r="P892" s="64" t="s">
        <v>434</v>
      </c>
      <c r="Q892" s="64">
        <v>1</v>
      </c>
      <c r="R892" s="64">
        <v>1</v>
      </c>
      <c r="S892" s="64">
        <v>0</v>
      </c>
      <c r="T892" s="65" t="s">
        <v>773</v>
      </c>
      <c r="U892" s="64"/>
    </row>
    <row r="893" spans="2:21" x14ac:dyDescent="0.3">
      <c r="B893" s="62" t="s">
        <v>769</v>
      </c>
      <c r="C893" s="63" t="s">
        <v>469</v>
      </c>
      <c r="D893" s="64"/>
      <c r="E893" s="64" t="s">
        <v>2260</v>
      </c>
      <c r="F893" s="64" t="s">
        <v>2261</v>
      </c>
      <c r="G893" s="64" t="s">
        <v>2262</v>
      </c>
      <c r="H893" s="64" t="s">
        <v>2263</v>
      </c>
      <c r="I893" s="62">
        <v>44542</v>
      </c>
      <c r="J893" s="64" t="s">
        <v>2243</v>
      </c>
      <c r="K893" s="64"/>
      <c r="L893" s="64"/>
      <c r="M893" s="64" t="s">
        <v>229</v>
      </c>
      <c r="N893" s="64" t="s">
        <v>230</v>
      </c>
      <c r="O893" s="64" t="s">
        <v>448</v>
      </c>
      <c r="P893" s="64" t="s">
        <v>434</v>
      </c>
      <c r="Q893" s="64">
        <v>1</v>
      </c>
      <c r="R893" s="64">
        <v>1</v>
      </c>
      <c r="S893" s="64">
        <v>0</v>
      </c>
      <c r="T893" s="65" t="s">
        <v>773</v>
      </c>
      <c r="U893" s="64"/>
    </row>
    <row r="894" spans="2:21" x14ac:dyDescent="0.3">
      <c r="B894" s="62" t="s">
        <v>769</v>
      </c>
      <c r="C894" s="63" t="s">
        <v>469</v>
      </c>
      <c r="D894" s="64"/>
      <c r="E894" s="64" t="s">
        <v>2264</v>
      </c>
      <c r="F894" s="64" t="s">
        <v>2265</v>
      </c>
      <c r="G894" s="64" t="s">
        <v>2266</v>
      </c>
      <c r="H894" s="64" t="s">
        <v>2267</v>
      </c>
      <c r="I894" s="62">
        <v>44769</v>
      </c>
      <c r="J894" s="64" t="s">
        <v>2243</v>
      </c>
      <c r="K894" s="64"/>
      <c r="L894" s="64"/>
      <c r="M894" s="64" t="s">
        <v>229</v>
      </c>
      <c r="N894" s="64" t="s">
        <v>230</v>
      </c>
      <c r="O894" s="64" t="s">
        <v>448</v>
      </c>
      <c r="P894" s="64" t="s">
        <v>434</v>
      </c>
      <c r="Q894" s="64">
        <v>1</v>
      </c>
      <c r="R894" s="64">
        <v>1</v>
      </c>
      <c r="S894" s="64">
        <v>0</v>
      </c>
      <c r="T894" s="65" t="s">
        <v>773</v>
      </c>
      <c r="U894" s="64"/>
    </row>
    <row r="895" spans="2:21" x14ac:dyDescent="0.3">
      <c r="B895" s="62" t="s">
        <v>769</v>
      </c>
      <c r="C895" s="63" t="s">
        <v>469</v>
      </c>
      <c r="D895" s="64"/>
      <c r="E895" s="64" t="s">
        <v>2268</v>
      </c>
      <c r="F895" s="64" t="s">
        <v>2269</v>
      </c>
      <c r="G895" s="64" t="s">
        <v>2270</v>
      </c>
      <c r="H895" s="64" t="s">
        <v>2271</v>
      </c>
      <c r="I895" s="62">
        <v>44723</v>
      </c>
      <c r="J895" s="64" t="s">
        <v>2243</v>
      </c>
      <c r="K895" s="64"/>
      <c r="L895" s="64"/>
      <c r="M895" s="64" t="s">
        <v>229</v>
      </c>
      <c r="N895" s="64" t="s">
        <v>230</v>
      </c>
      <c r="O895" s="64" t="s">
        <v>448</v>
      </c>
      <c r="P895" s="64" t="s">
        <v>434</v>
      </c>
      <c r="Q895" s="64">
        <v>1</v>
      </c>
      <c r="R895" s="64">
        <v>1</v>
      </c>
      <c r="S895" s="64">
        <v>0</v>
      </c>
      <c r="T895" s="65" t="s">
        <v>773</v>
      </c>
      <c r="U895" s="64"/>
    </row>
    <row r="896" spans="2:21" x14ac:dyDescent="0.3">
      <c r="B896" s="62" t="s">
        <v>778</v>
      </c>
      <c r="C896" s="63" t="s">
        <v>469</v>
      </c>
      <c r="D896" s="64"/>
      <c r="E896" s="64" t="s">
        <v>2272</v>
      </c>
      <c r="F896" s="64" t="s">
        <v>2273</v>
      </c>
      <c r="G896" s="64" t="s">
        <v>2274</v>
      </c>
      <c r="H896" s="64" t="s">
        <v>2275</v>
      </c>
      <c r="I896" s="62">
        <v>43410</v>
      </c>
      <c r="J896" s="64" t="s">
        <v>2243</v>
      </c>
      <c r="K896" s="64"/>
      <c r="L896" s="64"/>
      <c r="M896" s="64" t="s">
        <v>229</v>
      </c>
      <c r="N896" s="64" t="s">
        <v>230</v>
      </c>
      <c r="O896" s="64" t="s">
        <v>448</v>
      </c>
      <c r="P896" s="64" t="s">
        <v>434</v>
      </c>
      <c r="Q896" s="64">
        <v>1</v>
      </c>
      <c r="R896" s="64">
        <v>1</v>
      </c>
      <c r="S896" s="64">
        <v>0</v>
      </c>
      <c r="T896" s="65" t="s">
        <v>773</v>
      </c>
      <c r="U896" s="64"/>
    </row>
    <row r="897" spans="2:21" x14ac:dyDescent="0.3">
      <c r="B897" s="62" t="s">
        <v>778</v>
      </c>
      <c r="C897" s="63" t="s">
        <v>469</v>
      </c>
      <c r="D897" s="64"/>
      <c r="E897" s="64" t="s">
        <v>2276</v>
      </c>
      <c r="F897" s="64" t="s">
        <v>2277</v>
      </c>
      <c r="G897" s="64" t="s">
        <v>2278</v>
      </c>
      <c r="H897" s="64" t="s">
        <v>2279</v>
      </c>
      <c r="I897" s="62">
        <v>44183</v>
      </c>
      <c r="J897" s="64" t="s">
        <v>2243</v>
      </c>
      <c r="K897" s="64"/>
      <c r="L897" s="64"/>
      <c r="M897" s="64" t="s">
        <v>229</v>
      </c>
      <c r="N897" s="64" t="s">
        <v>230</v>
      </c>
      <c r="O897" s="64" t="s">
        <v>448</v>
      </c>
      <c r="P897" s="64" t="s">
        <v>434</v>
      </c>
      <c r="Q897" s="64">
        <v>1</v>
      </c>
      <c r="R897" s="64">
        <v>1</v>
      </c>
      <c r="S897" s="64">
        <v>0</v>
      </c>
      <c r="T897" s="65" t="s">
        <v>773</v>
      </c>
      <c r="U897" s="64"/>
    </row>
    <row r="898" spans="2:21" x14ac:dyDescent="0.3">
      <c r="B898" s="62" t="s">
        <v>778</v>
      </c>
      <c r="C898" s="63" t="s">
        <v>469</v>
      </c>
      <c r="D898" s="64"/>
      <c r="E898" s="64" t="s">
        <v>2280</v>
      </c>
      <c r="F898" s="64" t="s">
        <v>2281</v>
      </c>
      <c r="G898" s="64" t="s">
        <v>2282</v>
      </c>
      <c r="H898" s="64" t="s">
        <v>2283</v>
      </c>
      <c r="I898" s="62">
        <v>42795</v>
      </c>
      <c r="J898" s="64" t="s">
        <v>2243</v>
      </c>
      <c r="K898" s="64"/>
      <c r="L898" s="64"/>
      <c r="M898" s="64" t="s">
        <v>229</v>
      </c>
      <c r="N898" s="64" t="s">
        <v>230</v>
      </c>
      <c r="O898" s="64" t="s">
        <v>448</v>
      </c>
      <c r="P898" s="64" t="s">
        <v>434</v>
      </c>
      <c r="Q898" s="64">
        <v>1</v>
      </c>
      <c r="R898" s="64">
        <v>1</v>
      </c>
      <c r="S898" s="64">
        <v>0</v>
      </c>
      <c r="T898" s="65" t="s">
        <v>773</v>
      </c>
      <c r="U898" s="64"/>
    </row>
    <row r="899" spans="2:21" x14ac:dyDescent="0.3">
      <c r="B899" s="62" t="s">
        <v>778</v>
      </c>
      <c r="C899" s="63" t="s">
        <v>469</v>
      </c>
      <c r="D899" s="64"/>
      <c r="E899" s="64" t="s">
        <v>2284</v>
      </c>
      <c r="F899" s="64" t="s">
        <v>2285</v>
      </c>
      <c r="G899" s="64" t="s">
        <v>2286</v>
      </c>
      <c r="H899" s="64" t="s">
        <v>2287</v>
      </c>
      <c r="I899" s="62">
        <v>42832</v>
      </c>
      <c r="J899" s="64" t="s">
        <v>2243</v>
      </c>
      <c r="K899" s="64"/>
      <c r="L899" s="64"/>
      <c r="M899" s="64" t="s">
        <v>229</v>
      </c>
      <c r="N899" s="64" t="s">
        <v>230</v>
      </c>
      <c r="O899" s="64" t="s">
        <v>448</v>
      </c>
      <c r="P899" s="64" t="s">
        <v>434</v>
      </c>
      <c r="Q899" s="64">
        <v>1</v>
      </c>
      <c r="R899" s="64">
        <v>1</v>
      </c>
      <c r="S899" s="64">
        <v>0</v>
      </c>
      <c r="T899" s="65" t="s">
        <v>773</v>
      </c>
      <c r="U899" s="64"/>
    </row>
    <row r="900" spans="2:21" x14ac:dyDescent="0.3">
      <c r="B900" s="62" t="s">
        <v>778</v>
      </c>
      <c r="C900" s="63" t="s">
        <v>469</v>
      </c>
      <c r="D900" s="64"/>
      <c r="E900" s="64" t="s">
        <v>2288</v>
      </c>
      <c r="F900" s="64" t="s">
        <v>2289</v>
      </c>
      <c r="G900" s="64" t="s">
        <v>2290</v>
      </c>
      <c r="H900" s="64" t="s">
        <v>2291</v>
      </c>
      <c r="I900" s="62">
        <v>44722</v>
      </c>
      <c r="J900" s="64" t="s">
        <v>2243</v>
      </c>
      <c r="K900" s="64"/>
      <c r="L900" s="64"/>
      <c r="M900" s="64" t="s">
        <v>229</v>
      </c>
      <c r="N900" s="64" t="s">
        <v>230</v>
      </c>
      <c r="O900" s="64" t="s">
        <v>448</v>
      </c>
      <c r="P900" s="64" t="s">
        <v>434</v>
      </c>
      <c r="Q900" s="64">
        <v>1</v>
      </c>
      <c r="R900" s="64">
        <v>1</v>
      </c>
      <c r="S900" s="64">
        <v>0</v>
      </c>
      <c r="T900" s="65" t="s">
        <v>773</v>
      </c>
      <c r="U900" s="64"/>
    </row>
    <row r="901" spans="2:21" x14ac:dyDescent="0.3">
      <c r="B901" s="62" t="s">
        <v>774</v>
      </c>
      <c r="C901" s="63" t="s">
        <v>598</v>
      </c>
      <c r="D901" s="64"/>
      <c r="E901" s="64" t="s">
        <v>2292</v>
      </c>
      <c r="F901" s="64" t="s">
        <v>2293</v>
      </c>
      <c r="G901" s="64" t="s">
        <v>2294</v>
      </c>
      <c r="H901" s="64" t="s">
        <v>2295</v>
      </c>
      <c r="I901" s="62">
        <v>42832</v>
      </c>
      <c r="J901" s="64" t="s">
        <v>2243</v>
      </c>
      <c r="K901" s="64"/>
      <c r="L901" s="64"/>
      <c r="M901" s="64" t="s">
        <v>229</v>
      </c>
      <c r="N901" s="64" t="s">
        <v>230</v>
      </c>
      <c r="O901" s="64" t="s">
        <v>448</v>
      </c>
      <c r="P901" s="64" t="s">
        <v>434</v>
      </c>
      <c r="Q901" s="64">
        <v>1</v>
      </c>
      <c r="R901" s="64">
        <v>1</v>
      </c>
      <c r="S901" s="64">
        <v>0</v>
      </c>
      <c r="T901" s="65" t="s">
        <v>773</v>
      </c>
      <c r="U901" s="64"/>
    </row>
    <row r="902" spans="2:21" x14ac:dyDescent="0.3">
      <c r="B902" s="62" t="s">
        <v>769</v>
      </c>
      <c r="C902" s="63" t="s">
        <v>2296</v>
      </c>
      <c r="D902" s="64"/>
      <c r="E902" s="64" t="s">
        <v>2297</v>
      </c>
      <c r="F902" s="64" t="s">
        <v>2298</v>
      </c>
      <c r="G902" s="64" t="s">
        <v>2299</v>
      </c>
      <c r="H902" s="64" t="s">
        <v>2300</v>
      </c>
      <c r="I902" s="62">
        <v>43423</v>
      </c>
      <c r="J902" s="64" t="s">
        <v>2243</v>
      </c>
      <c r="K902" s="64"/>
      <c r="L902" s="64"/>
      <c r="M902" s="64" t="s">
        <v>837</v>
      </c>
      <c r="N902" s="64" t="s">
        <v>207</v>
      </c>
      <c r="O902" s="64" t="s">
        <v>448</v>
      </c>
      <c r="P902" s="64" t="s">
        <v>434</v>
      </c>
      <c r="Q902" s="64">
        <v>1</v>
      </c>
      <c r="R902" s="64">
        <v>1</v>
      </c>
      <c r="S902" s="64">
        <v>0</v>
      </c>
      <c r="T902" s="65" t="s">
        <v>773</v>
      </c>
      <c r="U902" s="64"/>
    </row>
    <row r="903" spans="2:21" x14ac:dyDescent="0.3">
      <c r="B903" s="62" t="s">
        <v>778</v>
      </c>
      <c r="C903" s="63" t="s">
        <v>469</v>
      </c>
      <c r="D903" s="64"/>
      <c r="E903" s="64" t="s">
        <v>2301</v>
      </c>
      <c r="F903" s="64" t="s">
        <v>2302</v>
      </c>
      <c r="G903" s="64" t="s">
        <v>2303</v>
      </c>
      <c r="H903" s="64" t="s">
        <v>2304</v>
      </c>
      <c r="I903" s="62">
        <v>44764</v>
      </c>
      <c r="J903" s="64" t="s">
        <v>2243</v>
      </c>
      <c r="K903" s="64"/>
      <c r="L903" s="64"/>
      <c r="M903" s="64" t="s">
        <v>229</v>
      </c>
      <c r="N903" s="64" t="s">
        <v>230</v>
      </c>
      <c r="O903" s="64" t="s">
        <v>448</v>
      </c>
      <c r="P903" s="64" t="s">
        <v>434</v>
      </c>
      <c r="Q903" s="64">
        <v>1</v>
      </c>
      <c r="R903" s="64">
        <v>1</v>
      </c>
      <c r="S903" s="64">
        <v>0</v>
      </c>
      <c r="T903" s="65" t="s">
        <v>773</v>
      </c>
      <c r="U903" s="64"/>
    </row>
    <row r="904" spans="2:21" x14ac:dyDescent="0.3">
      <c r="B904" s="62" t="s">
        <v>769</v>
      </c>
      <c r="C904" s="63" t="s">
        <v>469</v>
      </c>
      <c r="D904" s="64"/>
      <c r="E904" s="64" t="s">
        <v>2305</v>
      </c>
      <c r="F904" s="64" t="s">
        <v>2306</v>
      </c>
      <c r="G904" s="64" t="s">
        <v>2307</v>
      </c>
      <c r="H904" s="64" t="s">
        <v>2308</v>
      </c>
      <c r="I904" s="62">
        <v>44707</v>
      </c>
      <c r="J904" s="64" t="s">
        <v>2243</v>
      </c>
      <c r="K904" s="64"/>
      <c r="L904" s="64"/>
      <c r="M904" s="64" t="s">
        <v>229</v>
      </c>
      <c r="N904" s="64" t="s">
        <v>230</v>
      </c>
      <c r="O904" s="64" t="s">
        <v>448</v>
      </c>
      <c r="P904" s="64" t="s">
        <v>434</v>
      </c>
      <c r="Q904" s="64">
        <v>1</v>
      </c>
      <c r="R904" s="64">
        <v>1</v>
      </c>
      <c r="S904" s="64">
        <v>0</v>
      </c>
      <c r="T904" s="65" t="s">
        <v>773</v>
      </c>
      <c r="U904" s="64" t="s">
        <v>2309</v>
      </c>
    </row>
    <row r="905" spans="2:21" x14ac:dyDescent="0.3">
      <c r="B905" s="62" t="s">
        <v>769</v>
      </c>
      <c r="C905" s="63" t="s">
        <v>2296</v>
      </c>
      <c r="D905" s="64"/>
      <c r="E905" s="64" t="s">
        <v>2310</v>
      </c>
      <c r="F905" s="64" t="s">
        <v>2311</v>
      </c>
      <c r="G905" s="64" t="s">
        <v>2312</v>
      </c>
      <c r="H905" s="64" t="s">
        <v>2313</v>
      </c>
      <c r="I905" s="62">
        <v>43489</v>
      </c>
      <c r="J905" s="64" t="s">
        <v>2243</v>
      </c>
      <c r="K905" s="64"/>
      <c r="L905" s="64"/>
      <c r="M905" s="64" t="s">
        <v>837</v>
      </c>
      <c r="N905" s="64" t="s">
        <v>207</v>
      </c>
      <c r="O905" s="64" t="s">
        <v>448</v>
      </c>
      <c r="P905" s="64" t="s">
        <v>434</v>
      </c>
      <c r="Q905" s="64">
        <v>1</v>
      </c>
      <c r="R905" s="64">
        <v>1</v>
      </c>
      <c r="S905" s="64">
        <v>0</v>
      </c>
      <c r="T905" s="65" t="s">
        <v>801</v>
      </c>
      <c r="U905" s="64"/>
    </row>
    <row r="906" spans="2:21" x14ac:dyDescent="0.3">
      <c r="B906" s="62" t="s">
        <v>769</v>
      </c>
      <c r="C906" s="63" t="s">
        <v>2296</v>
      </c>
      <c r="D906" s="64"/>
      <c r="E906" s="64" t="s">
        <v>2314</v>
      </c>
      <c r="F906" s="64" t="s">
        <v>2315</v>
      </c>
      <c r="G906" s="64" t="s">
        <v>2316</v>
      </c>
      <c r="H906" s="64" t="s">
        <v>2317</v>
      </c>
      <c r="I906" s="62">
        <v>43831</v>
      </c>
      <c r="J906" s="64" t="s">
        <v>2243</v>
      </c>
      <c r="K906" s="64"/>
      <c r="L906" s="64"/>
      <c r="M906" s="64" t="s">
        <v>2318</v>
      </c>
      <c r="N906" s="64" t="s">
        <v>207</v>
      </c>
      <c r="O906" s="64" t="s">
        <v>448</v>
      </c>
      <c r="P906" s="64" t="s">
        <v>434</v>
      </c>
      <c r="Q906" s="64">
        <v>1</v>
      </c>
      <c r="R906" s="64">
        <v>1</v>
      </c>
      <c r="S906" s="64">
        <v>0</v>
      </c>
      <c r="T906" s="65" t="s">
        <v>773</v>
      </c>
      <c r="U906" s="64"/>
    </row>
    <row r="907" spans="2:21" x14ac:dyDescent="0.3">
      <c r="B907" s="62" t="s">
        <v>769</v>
      </c>
      <c r="C907" s="63" t="s">
        <v>2296</v>
      </c>
      <c r="D907" s="64"/>
      <c r="E907" s="64" t="s">
        <v>2319</v>
      </c>
      <c r="F907" s="64" t="s">
        <v>2320</v>
      </c>
      <c r="G907" s="64" t="s">
        <v>2321</v>
      </c>
      <c r="H907" s="64" t="s">
        <v>2322</v>
      </c>
      <c r="I907" s="62">
        <v>44015</v>
      </c>
      <c r="J907" s="64" t="s">
        <v>2243</v>
      </c>
      <c r="K907" s="64"/>
      <c r="L907" s="64"/>
      <c r="M907" s="64" t="s">
        <v>839</v>
      </c>
      <c r="N907" s="64" t="s">
        <v>207</v>
      </c>
      <c r="O907" s="64" t="s">
        <v>448</v>
      </c>
      <c r="P907" s="64" t="s">
        <v>434</v>
      </c>
      <c r="Q907" s="64">
        <v>1</v>
      </c>
      <c r="R907" s="64">
        <v>1</v>
      </c>
      <c r="S907" s="64">
        <v>0</v>
      </c>
      <c r="T907" s="65" t="s">
        <v>773</v>
      </c>
      <c r="U907" s="64"/>
    </row>
    <row r="908" spans="2:21" x14ac:dyDescent="0.3">
      <c r="B908" s="62" t="s">
        <v>769</v>
      </c>
      <c r="C908" s="63" t="s">
        <v>2296</v>
      </c>
      <c r="D908" s="64"/>
      <c r="E908" s="64" t="s">
        <v>2323</v>
      </c>
      <c r="F908" s="64" t="s">
        <v>2324</v>
      </c>
      <c r="G908" s="64" t="s">
        <v>2325</v>
      </c>
      <c r="H908" s="64" t="s">
        <v>2326</v>
      </c>
      <c r="I908" s="62">
        <v>44536</v>
      </c>
      <c r="J908" s="64" t="s">
        <v>2243</v>
      </c>
      <c r="K908" s="64"/>
      <c r="L908" s="64"/>
      <c r="M908" s="64" t="s">
        <v>2327</v>
      </c>
      <c r="N908" s="64" t="s">
        <v>207</v>
      </c>
      <c r="O908" s="64" t="s">
        <v>448</v>
      </c>
      <c r="P908" s="64" t="s">
        <v>434</v>
      </c>
      <c r="Q908" s="64">
        <v>1</v>
      </c>
      <c r="R908" s="64">
        <v>1</v>
      </c>
      <c r="S908" s="64">
        <v>0</v>
      </c>
      <c r="T908" s="65" t="s">
        <v>773</v>
      </c>
      <c r="U908" s="64"/>
    </row>
    <row r="909" spans="2:21" x14ac:dyDescent="0.3">
      <c r="B909" s="62" t="s">
        <v>778</v>
      </c>
      <c r="C909" s="63" t="s">
        <v>2296</v>
      </c>
      <c r="D909" s="64"/>
      <c r="E909" s="64" t="s">
        <v>2328</v>
      </c>
      <c r="F909" s="64" t="s">
        <v>2329</v>
      </c>
      <c r="G909" s="64" t="s">
        <v>2330</v>
      </c>
      <c r="H909" s="64" t="s">
        <v>2331</v>
      </c>
      <c r="I909" s="62">
        <v>44204</v>
      </c>
      <c r="J909" s="64" t="s">
        <v>2243</v>
      </c>
      <c r="K909" s="64"/>
      <c r="L909" s="64"/>
      <c r="M909" s="64" t="s">
        <v>837</v>
      </c>
      <c r="N909" s="64" t="s">
        <v>207</v>
      </c>
      <c r="O909" s="64" t="s">
        <v>448</v>
      </c>
      <c r="P909" s="64" t="s">
        <v>434</v>
      </c>
      <c r="Q909" s="64">
        <v>1</v>
      </c>
      <c r="R909" s="64">
        <v>1</v>
      </c>
      <c r="S909" s="64">
        <v>0</v>
      </c>
      <c r="T909" s="65" t="s">
        <v>773</v>
      </c>
      <c r="U909" s="64"/>
    </row>
    <row r="910" spans="2:21" x14ac:dyDescent="0.3">
      <c r="B910" s="62" t="s">
        <v>778</v>
      </c>
      <c r="C910" s="63" t="s">
        <v>2296</v>
      </c>
      <c r="D910" s="64"/>
      <c r="E910" s="64" t="s">
        <v>2332</v>
      </c>
      <c r="F910" s="64" t="s">
        <v>2333</v>
      </c>
      <c r="G910" s="64" t="s">
        <v>2334</v>
      </c>
      <c r="H910" s="64" t="s">
        <v>2335</v>
      </c>
      <c r="I910" s="62">
        <v>43215</v>
      </c>
      <c r="J910" s="64" t="s">
        <v>2243</v>
      </c>
      <c r="K910" s="64"/>
      <c r="L910" s="64"/>
      <c r="M910" s="64" t="s">
        <v>837</v>
      </c>
      <c r="N910" s="64" t="s">
        <v>207</v>
      </c>
      <c r="O910" s="64" t="s">
        <v>448</v>
      </c>
      <c r="P910" s="64" t="s">
        <v>434</v>
      </c>
      <c r="Q910" s="64">
        <v>1</v>
      </c>
      <c r="R910" s="64">
        <v>1</v>
      </c>
      <c r="S910" s="64">
        <v>0</v>
      </c>
      <c r="T910" s="65" t="s">
        <v>773</v>
      </c>
      <c r="U910" s="64"/>
    </row>
    <row r="911" spans="2:21" x14ac:dyDescent="0.3">
      <c r="B911" s="62" t="s">
        <v>769</v>
      </c>
      <c r="C911" s="63" t="s">
        <v>2296</v>
      </c>
      <c r="D911" s="64"/>
      <c r="E911" s="64" t="s">
        <v>2336</v>
      </c>
      <c r="F911" s="64" t="s">
        <v>2337</v>
      </c>
      <c r="G911" s="64" t="s">
        <v>2338</v>
      </c>
      <c r="H911" s="64" t="s">
        <v>2339</v>
      </c>
      <c r="I911" s="62">
        <v>43339</v>
      </c>
      <c r="J911" s="64" t="s">
        <v>2243</v>
      </c>
      <c r="K911" s="64"/>
      <c r="L911" s="64"/>
      <c r="M911" s="64" t="s">
        <v>2340</v>
      </c>
      <c r="N911" s="64" t="s">
        <v>207</v>
      </c>
      <c r="O911" s="64" t="s">
        <v>448</v>
      </c>
      <c r="P911" s="64" t="s">
        <v>434</v>
      </c>
      <c r="Q911" s="64">
        <v>1</v>
      </c>
      <c r="R911" s="64">
        <v>1</v>
      </c>
      <c r="S911" s="64">
        <v>0</v>
      </c>
      <c r="T911" s="65" t="s">
        <v>773</v>
      </c>
      <c r="U911" s="64"/>
    </row>
    <row r="912" spans="2:21" x14ac:dyDescent="0.3">
      <c r="B912" s="62" t="s">
        <v>769</v>
      </c>
      <c r="C912" s="63" t="s">
        <v>2296</v>
      </c>
      <c r="D912" s="64"/>
      <c r="E912" s="64" t="s">
        <v>2341</v>
      </c>
      <c r="F912" s="64" t="s">
        <v>2342</v>
      </c>
      <c r="G912" s="64" t="s">
        <v>2343</v>
      </c>
      <c r="H912" s="64" t="s">
        <v>2344</v>
      </c>
      <c r="I912" s="62">
        <v>42668</v>
      </c>
      <c r="J912" s="64" t="s">
        <v>2243</v>
      </c>
      <c r="K912" s="64"/>
      <c r="L912" s="64"/>
      <c r="M912" s="64" t="s">
        <v>841</v>
      </c>
      <c r="N912" s="64" t="s">
        <v>207</v>
      </c>
      <c r="O912" s="64" t="s">
        <v>448</v>
      </c>
      <c r="P912" s="64" t="s">
        <v>434</v>
      </c>
      <c r="Q912" s="64">
        <v>1</v>
      </c>
      <c r="R912" s="64">
        <v>1</v>
      </c>
      <c r="S912" s="64">
        <v>0</v>
      </c>
      <c r="T912" s="65" t="s">
        <v>773</v>
      </c>
      <c r="U912" s="64"/>
    </row>
    <row r="913" spans="2:21" x14ac:dyDescent="0.3">
      <c r="B913" s="62" t="s">
        <v>769</v>
      </c>
      <c r="C913" s="63" t="s">
        <v>2296</v>
      </c>
      <c r="D913" s="64"/>
      <c r="E913" s="64" t="s">
        <v>2345</v>
      </c>
      <c r="F913" s="64" t="s">
        <v>2346</v>
      </c>
      <c r="G913" s="64" t="s">
        <v>2347</v>
      </c>
      <c r="H913" s="64" t="s">
        <v>2348</v>
      </c>
      <c r="I913" s="62">
        <v>44837</v>
      </c>
      <c r="J913" s="64" t="s">
        <v>2243</v>
      </c>
      <c r="K913" s="64"/>
      <c r="L913" s="64"/>
      <c r="M913" s="64" t="s">
        <v>838</v>
      </c>
      <c r="N913" s="64" t="s">
        <v>207</v>
      </c>
      <c r="O913" s="64" t="s">
        <v>448</v>
      </c>
      <c r="P913" s="64" t="s">
        <v>434</v>
      </c>
      <c r="Q913" s="64">
        <v>1</v>
      </c>
      <c r="R913" s="64">
        <v>1</v>
      </c>
      <c r="S913" s="64">
        <v>0</v>
      </c>
      <c r="T913" s="65" t="s">
        <v>773</v>
      </c>
      <c r="U913" s="64"/>
    </row>
    <row r="914" spans="2:21" x14ac:dyDescent="0.3">
      <c r="B914" s="62" t="s">
        <v>778</v>
      </c>
      <c r="C914" s="63" t="s">
        <v>2296</v>
      </c>
      <c r="D914" s="64"/>
      <c r="E914" s="64" t="s">
        <v>2349</v>
      </c>
      <c r="F914" s="64" t="s">
        <v>2350</v>
      </c>
      <c r="G914" s="64" t="s">
        <v>2351</v>
      </c>
      <c r="H914" s="64" t="s">
        <v>2352</v>
      </c>
      <c r="I914" s="62">
        <v>44256</v>
      </c>
      <c r="J914" s="64" t="s">
        <v>2243</v>
      </c>
      <c r="K914" s="64"/>
      <c r="L914" s="64"/>
      <c r="M914" s="64" t="s">
        <v>837</v>
      </c>
      <c r="N914" s="64" t="s">
        <v>207</v>
      </c>
      <c r="O914" s="64" t="s">
        <v>448</v>
      </c>
      <c r="P914" s="64" t="s">
        <v>434</v>
      </c>
      <c r="Q914" s="64">
        <v>1</v>
      </c>
      <c r="R914" s="64">
        <v>1</v>
      </c>
      <c r="S914" s="64">
        <v>0</v>
      </c>
      <c r="T914" s="65" t="s">
        <v>773</v>
      </c>
      <c r="U914" s="64"/>
    </row>
    <row r="915" spans="2:21" x14ac:dyDescent="0.3">
      <c r="B915" s="62" t="s">
        <v>769</v>
      </c>
      <c r="C915" s="63" t="s">
        <v>2296</v>
      </c>
      <c r="D915" s="64"/>
      <c r="E915" s="64" t="s">
        <v>2353</v>
      </c>
      <c r="F915" s="64" t="s">
        <v>2354</v>
      </c>
      <c r="G915" s="64" t="s">
        <v>2355</v>
      </c>
      <c r="H915" s="64" t="s">
        <v>2356</v>
      </c>
      <c r="I915" s="62">
        <v>44765</v>
      </c>
      <c r="J915" s="64" t="s">
        <v>2243</v>
      </c>
      <c r="K915" s="64"/>
      <c r="L915" s="64"/>
      <c r="M915" s="64" t="s">
        <v>2327</v>
      </c>
      <c r="N915" s="64" t="s">
        <v>207</v>
      </c>
      <c r="O915" s="64" t="s">
        <v>448</v>
      </c>
      <c r="P915" s="64" t="s">
        <v>434</v>
      </c>
      <c r="Q915" s="64">
        <v>1</v>
      </c>
      <c r="R915" s="64">
        <v>1</v>
      </c>
      <c r="S915" s="64">
        <v>0</v>
      </c>
      <c r="T915" s="65" t="s">
        <v>773</v>
      </c>
      <c r="U915" s="64"/>
    </row>
    <row r="916" spans="2:21" x14ac:dyDescent="0.3">
      <c r="B916" s="62" t="s">
        <v>778</v>
      </c>
      <c r="C916" s="63" t="s">
        <v>2296</v>
      </c>
      <c r="D916" s="64"/>
      <c r="E916" s="64" t="s">
        <v>771</v>
      </c>
      <c r="F916" s="64" t="s">
        <v>771</v>
      </c>
      <c r="G916" s="64" t="s">
        <v>771</v>
      </c>
      <c r="H916" s="64" t="s">
        <v>771</v>
      </c>
      <c r="I916" s="64" t="s">
        <v>771</v>
      </c>
      <c r="J916" s="64" t="s">
        <v>2243</v>
      </c>
      <c r="K916" s="64"/>
      <c r="L916" s="64"/>
      <c r="M916" s="64" t="s">
        <v>227</v>
      </c>
      <c r="N916" s="64" t="s">
        <v>207</v>
      </c>
      <c r="O916" s="64" t="s">
        <v>448</v>
      </c>
      <c r="P916" s="64" t="s">
        <v>421</v>
      </c>
      <c r="Q916" s="64">
        <v>1</v>
      </c>
      <c r="R916" s="64">
        <v>0</v>
      </c>
      <c r="S916" s="64">
        <v>1</v>
      </c>
      <c r="T916" s="65" t="s">
        <v>771</v>
      </c>
      <c r="U916" s="65"/>
    </row>
    <row r="917" spans="2:21" x14ac:dyDescent="0.3">
      <c r="B917" s="62" t="s">
        <v>786</v>
      </c>
      <c r="C917" s="63" t="s">
        <v>791</v>
      </c>
      <c r="D917" s="64"/>
      <c r="E917" s="64" t="s">
        <v>2357</v>
      </c>
      <c r="F917" s="64" t="s">
        <v>2358</v>
      </c>
      <c r="G917" s="64" t="s">
        <v>2359</v>
      </c>
      <c r="H917" s="64" t="s">
        <v>2360</v>
      </c>
      <c r="I917" s="62">
        <v>44239</v>
      </c>
      <c r="J917" s="64" t="s">
        <v>2361</v>
      </c>
      <c r="K917" s="64"/>
      <c r="L917" s="64"/>
      <c r="M917" s="64" t="s">
        <v>185</v>
      </c>
      <c r="N917" s="64" t="s">
        <v>175</v>
      </c>
      <c r="O917" s="64" t="s">
        <v>443</v>
      </c>
      <c r="P917" s="64" t="s">
        <v>434</v>
      </c>
      <c r="Q917" s="64">
        <v>1</v>
      </c>
      <c r="R917" s="64">
        <v>1</v>
      </c>
      <c r="S917" s="64">
        <v>0</v>
      </c>
      <c r="T917" s="65" t="s">
        <v>773</v>
      </c>
      <c r="U917" s="64"/>
    </row>
    <row r="918" spans="2:21" x14ac:dyDescent="0.3">
      <c r="B918" s="62" t="s">
        <v>786</v>
      </c>
      <c r="C918" s="63" t="s">
        <v>791</v>
      </c>
      <c r="D918" s="64"/>
      <c r="E918" s="64" t="s">
        <v>2362</v>
      </c>
      <c r="F918" s="64" t="s">
        <v>2363</v>
      </c>
      <c r="G918" s="64" t="s">
        <v>2364</v>
      </c>
      <c r="H918" s="64" t="s">
        <v>2365</v>
      </c>
      <c r="I918" s="62">
        <v>43127</v>
      </c>
      <c r="J918" s="64" t="s">
        <v>2361</v>
      </c>
      <c r="K918" s="64"/>
      <c r="L918" s="64"/>
      <c r="M918" s="64" t="s">
        <v>185</v>
      </c>
      <c r="N918" s="64" t="s">
        <v>175</v>
      </c>
      <c r="O918" s="64" t="s">
        <v>443</v>
      </c>
      <c r="P918" s="64" t="s">
        <v>434</v>
      </c>
      <c r="Q918" s="64">
        <v>1</v>
      </c>
      <c r="R918" s="64">
        <v>1</v>
      </c>
      <c r="S918" s="64">
        <v>0</v>
      </c>
      <c r="T918" s="65" t="s">
        <v>773</v>
      </c>
      <c r="U918" s="64"/>
    </row>
    <row r="919" spans="2:21" x14ac:dyDescent="0.3">
      <c r="B919" s="62" t="s">
        <v>786</v>
      </c>
      <c r="C919" s="63" t="s">
        <v>791</v>
      </c>
      <c r="D919" s="64"/>
      <c r="E919" s="64" t="s">
        <v>2366</v>
      </c>
      <c r="F919" s="64" t="s">
        <v>2367</v>
      </c>
      <c r="G919" s="64" t="s">
        <v>2368</v>
      </c>
      <c r="H919" s="64" t="s">
        <v>2369</v>
      </c>
      <c r="I919" s="62">
        <v>44834</v>
      </c>
      <c r="J919" s="64" t="s">
        <v>2361</v>
      </c>
      <c r="K919" s="64"/>
      <c r="L919" s="64"/>
      <c r="M919" s="64" t="s">
        <v>185</v>
      </c>
      <c r="N919" s="64" t="s">
        <v>175</v>
      </c>
      <c r="O919" s="64" t="s">
        <v>443</v>
      </c>
      <c r="P919" s="64" t="s">
        <v>434</v>
      </c>
      <c r="Q919" s="64">
        <v>1</v>
      </c>
      <c r="R919" s="64">
        <v>1</v>
      </c>
      <c r="S919" s="64">
        <v>0</v>
      </c>
      <c r="T919" s="65" t="s">
        <v>773</v>
      </c>
      <c r="U919" s="64"/>
    </row>
    <row r="920" spans="2:21" x14ac:dyDescent="0.3">
      <c r="B920" s="62" t="s">
        <v>786</v>
      </c>
      <c r="C920" s="63" t="s">
        <v>791</v>
      </c>
      <c r="D920" s="64"/>
      <c r="E920" s="64" t="s">
        <v>2370</v>
      </c>
      <c r="F920" s="64" t="s">
        <v>2371</v>
      </c>
      <c r="G920" s="64" t="s">
        <v>2372</v>
      </c>
      <c r="H920" s="64" t="s">
        <v>2373</v>
      </c>
      <c r="I920" s="62">
        <v>43685</v>
      </c>
      <c r="J920" s="64" t="s">
        <v>2361</v>
      </c>
      <c r="K920" s="64"/>
      <c r="L920" s="64"/>
      <c r="M920" s="64" t="s">
        <v>174</v>
      </c>
      <c r="N920" s="64" t="s">
        <v>175</v>
      </c>
      <c r="O920" s="64" t="s">
        <v>443</v>
      </c>
      <c r="P920" s="64" t="s">
        <v>434</v>
      </c>
      <c r="Q920" s="64">
        <v>1</v>
      </c>
      <c r="R920" s="64">
        <v>1</v>
      </c>
      <c r="S920" s="64">
        <v>0</v>
      </c>
      <c r="T920" s="65" t="s">
        <v>773</v>
      </c>
      <c r="U920" s="64"/>
    </row>
    <row r="921" spans="2:21" x14ac:dyDescent="0.3">
      <c r="B921" s="62" t="s">
        <v>786</v>
      </c>
      <c r="C921" s="63" t="s">
        <v>791</v>
      </c>
      <c r="D921" s="64"/>
      <c r="E921" s="64" t="s">
        <v>2374</v>
      </c>
      <c r="F921" s="64" t="s">
        <v>2375</v>
      </c>
      <c r="G921" s="64" t="s">
        <v>2376</v>
      </c>
      <c r="H921" s="64" t="s">
        <v>2377</v>
      </c>
      <c r="I921" s="62">
        <v>43514</v>
      </c>
      <c r="J921" s="64" t="s">
        <v>2361</v>
      </c>
      <c r="K921" s="64"/>
      <c r="L921" s="64"/>
      <c r="M921" s="64" t="s">
        <v>174</v>
      </c>
      <c r="N921" s="64" t="s">
        <v>175</v>
      </c>
      <c r="O921" s="64" t="s">
        <v>443</v>
      </c>
      <c r="P921" s="64" t="s">
        <v>434</v>
      </c>
      <c r="Q921" s="64">
        <v>1</v>
      </c>
      <c r="R921" s="64">
        <v>1</v>
      </c>
      <c r="S921" s="64">
        <v>0</v>
      </c>
      <c r="T921" s="65" t="s">
        <v>773</v>
      </c>
      <c r="U921" s="64"/>
    </row>
    <row r="922" spans="2:21" x14ac:dyDescent="0.3">
      <c r="B922" s="62" t="s">
        <v>786</v>
      </c>
      <c r="C922" s="63" t="s">
        <v>791</v>
      </c>
      <c r="D922" s="64"/>
      <c r="E922" s="64" t="s">
        <v>2378</v>
      </c>
      <c r="F922" s="64" t="s">
        <v>2379</v>
      </c>
      <c r="G922" s="64" t="s">
        <v>2380</v>
      </c>
      <c r="H922" s="64" t="s">
        <v>2381</v>
      </c>
      <c r="I922" s="62">
        <v>44659</v>
      </c>
      <c r="J922" s="64" t="s">
        <v>2361</v>
      </c>
      <c r="K922" s="64"/>
      <c r="L922" s="64"/>
      <c r="M922" s="64" t="s">
        <v>174</v>
      </c>
      <c r="N922" s="64" t="s">
        <v>175</v>
      </c>
      <c r="O922" s="64" t="s">
        <v>443</v>
      </c>
      <c r="P922" s="64" t="s">
        <v>434</v>
      </c>
      <c r="Q922" s="64">
        <v>1</v>
      </c>
      <c r="R922" s="64">
        <v>1</v>
      </c>
      <c r="S922" s="64">
        <v>0</v>
      </c>
      <c r="T922" s="65" t="s">
        <v>773</v>
      </c>
      <c r="U922" s="64"/>
    </row>
    <row r="923" spans="2:21" x14ac:dyDescent="0.3">
      <c r="B923" s="62" t="s">
        <v>786</v>
      </c>
      <c r="C923" s="63" t="s">
        <v>791</v>
      </c>
      <c r="D923" s="64"/>
      <c r="E923" s="64" t="s">
        <v>771</v>
      </c>
      <c r="F923" s="64" t="s">
        <v>771</v>
      </c>
      <c r="G923" s="64" t="s">
        <v>771</v>
      </c>
      <c r="H923" s="64" t="s">
        <v>771</v>
      </c>
      <c r="I923" s="64" t="s">
        <v>771</v>
      </c>
      <c r="J923" s="64" t="s">
        <v>2361</v>
      </c>
      <c r="K923" s="64"/>
      <c r="L923" s="64"/>
      <c r="M923" s="64" t="s">
        <v>174</v>
      </c>
      <c r="N923" s="64" t="s">
        <v>175</v>
      </c>
      <c r="O923" s="64" t="s">
        <v>443</v>
      </c>
      <c r="P923" s="64" t="s">
        <v>421</v>
      </c>
      <c r="Q923" s="64">
        <v>1</v>
      </c>
      <c r="R923" s="64">
        <v>0</v>
      </c>
      <c r="S923" s="64">
        <v>1</v>
      </c>
      <c r="T923" s="65" t="s">
        <v>771</v>
      </c>
      <c r="U923" s="64"/>
    </row>
    <row r="924" spans="2:21" x14ac:dyDescent="0.3">
      <c r="B924" s="62" t="s">
        <v>786</v>
      </c>
      <c r="C924" s="63" t="s">
        <v>791</v>
      </c>
      <c r="D924" s="64"/>
      <c r="E924" s="64" t="s">
        <v>2382</v>
      </c>
      <c r="F924" s="64" t="s">
        <v>2383</v>
      </c>
      <c r="G924" s="64" t="s">
        <v>2384</v>
      </c>
      <c r="H924" s="64" t="s">
        <v>2385</v>
      </c>
      <c r="I924" s="62">
        <v>44665</v>
      </c>
      <c r="J924" s="64" t="s">
        <v>2361</v>
      </c>
      <c r="K924" s="64"/>
      <c r="L924" s="64"/>
      <c r="M924" s="64" t="s">
        <v>174</v>
      </c>
      <c r="N924" s="64" t="s">
        <v>175</v>
      </c>
      <c r="O924" s="64" t="s">
        <v>443</v>
      </c>
      <c r="P924" s="64" t="s">
        <v>434</v>
      </c>
      <c r="Q924" s="64">
        <v>1</v>
      </c>
      <c r="R924" s="64">
        <v>1</v>
      </c>
      <c r="S924" s="64">
        <v>0</v>
      </c>
      <c r="T924" s="65" t="s">
        <v>773</v>
      </c>
      <c r="U924" s="64"/>
    </row>
    <row r="925" spans="2:21" x14ac:dyDescent="0.3">
      <c r="B925" s="62" t="s">
        <v>786</v>
      </c>
      <c r="C925" s="63" t="s">
        <v>791</v>
      </c>
      <c r="D925" s="64"/>
      <c r="E925" s="64" t="s">
        <v>2386</v>
      </c>
      <c r="F925" s="64" t="s">
        <v>2387</v>
      </c>
      <c r="G925" s="64" t="s">
        <v>2388</v>
      </c>
      <c r="H925" s="64" t="s">
        <v>2389</v>
      </c>
      <c r="I925" s="62">
        <v>44784</v>
      </c>
      <c r="J925" s="64" t="s">
        <v>2361</v>
      </c>
      <c r="K925" s="64"/>
      <c r="L925" s="64"/>
      <c r="M925" s="64" t="s">
        <v>185</v>
      </c>
      <c r="N925" s="64" t="s">
        <v>175</v>
      </c>
      <c r="O925" s="64" t="s">
        <v>443</v>
      </c>
      <c r="P925" s="64" t="s">
        <v>434</v>
      </c>
      <c r="Q925" s="64">
        <v>1</v>
      </c>
      <c r="R925" s="64">
        <v>1</v>
      </c>
      <c r="S925" s="64">
        <v>0</v>
      </c>
      <c r="T925" s="65" t="s">
        <v>773</v>
      </c>
      <c r="U925" s="64"/>
    </row>
    <row r="926" spans="2:21" x14ac:dyDescent="0.3">
      <c r="B926" s="62" t="s">
        <v>786</v>
      </c>
      <c r="C926" s="63" t="s">
        <v>791</v>
      </c>
      <c r="D926" s="64"/>
      <c r="E926" s="64" t="s">
        <v>2390</v>
      </c>
      <c r="F926" s="64" t="s">
        <v>2391</v>
      </c>
      <c r="G926" s="64" t="s">
        <v>2392</v>
      </c>
      <c r="H926" s="64" t="s">
        <v>2393</v>
      </c>
      <c r="I926" s="62">
        <v>44706</v>
      </c>
      <c r="J926" s="64" t="s">
        <v>843</v>
      </c>
      <c r="K926" s="64"/>
      <c r="L926" s="64"/>
      <c r="M926" s="64" t="s">
        <v>184</v>
      </c>
      <c r="N926" s="64" t="s">
        <v>175</v>
      </c>
      <c r="O926" s="64" t="s">
        <v>443</v>
      </c>
      <c r="P926" s="64" t="s">
        <v>434</v>
      </c>
      <c r="Q926" s="64">
        <v>1</v>
      </c>
      <c r="R926" s="64">
        <v>1</v>
      </c>
      <c r="S926" s="64">
        <v>0</v>
      </c>
      <c r="T926" s="65" t="s">
        <v>773</v>
      </c>
      <c r="U926" s="64"/>
    </row>
    <row r="927" spans="2:21" x14ac:dyDescent="0.3">
      <c r="B927" s="62" t="s">
        <v>786</v>
      </c>
      <c r="C927" s="63" t="s">
        <v>791</v>
      </c>
      <c r="D927" s="64"/>
      <c r="E927" s="64" t="s">
        <v>2394</v>
      </c>
      <c r="F927" s="64" t="s">
        <v>2395</v>
      </c>
      <c r="G927" s="64" t="s">
        <v>2396</v>
      </c>
      <c r="H927" s="64" t="s">
        <v>2397</v>
      </c>
      <c r="I927" s="62">
        <v>44827</v>
      </c>
      <c r="J927" s="64" t="s">
        <v>2361</v>
      </c>
      <c r="K927" s="64"/>
      <c r="L927" s="64"/>
      <c r="M927" s="64" t="s">
        <v>2398</v>
      </c>
      <c r="N927" s="64" t="s">
        <v>175</v>
      </c>
      <c r="O927" s="64" t="s">
        <v>443</v>
      </c>
      <c r="P927" s="64" t="s">
        <v>434</v>
      </c>
      <c r="Q927" s="64">
        <v>1</v>
      </c>
      <c r="R927" s="64">
        <v>1</v>
      </c>
      <c r="S927" s="64">
        <v>0</v>
      </c>
      <c r="T927" s="65" t="s">
        <v>773</v>
      </c>
      <c r="U927" s="64"/>
    </row>
    <row r="928" spans="2:21" x14ac:dyDescent="0.3">
      <c r="B928" s="62" t="s">
        <v>786</v>
      </c>
      <c r="C928" s="63" t="s">
        <v>791</v>
      </c>
      <c r="D928" s="64"/>
      <c r="E928" s="64" t="s">
        <v>771</v>
      </c>
      <c r="F928" s="64" t="s">
        <v>771</v>
      </c>
      <c r="G928" s="64" t="s">
        <v>771</v>
      </c>
      <c r="H928" s="64" t="s">
        <v>771</v>
      </c>
      <c r="I928" s="64" t="s">
        <v>771</v>
      </c>
      <c r="J928" s="64" t="s">
        <v>2361</v>
      </c>
      <c r="K928" s="64"/>
      <c r="L928" s="64"/>
      <c r="M928" s="64" t="s">
        <v>185</v>
      </c>
      <c r="N928" s="64" t="s">
        <v>175</v>
      </c>
      <c r="O928" s="64" t="s">
        <v>443</v>
      </c>
      <c r="P928" s="64" t="s">
        <v>421</v>
      </c>
      <c r="Q928" s="64">
        <v>1</v>
      </c>
      <c r="R928" s="64">
        <v>0</v>
      </c>
      <c r="S928" s="64">
        <v>1</v>
      </c>
      <c r="T928" s="65" t="s">
        <v>771</v>
      </c>
      <c r="U928" s="64"/>
    </row>
    <row r="929" spans="2:21" x14ac:dyDescent="0.3">
      <c r="B929" s="62" t="s">
        <v>786</v>
      </c>
      <c r="C929" s="63" t="s">
        <v>791</v>
      </c>
      <c r="D929" s="64"/>
      <c r="E929" s="64" t="s">
        <v>2399</v>
      </c>
      <c r="F929" s="64" t="s">
        <v>2400</v>
      </c>
      <c r="G929" s="64" t="s">
        <v>2401</v>
      </c>
      <c r="H929" s="64" t="s">
        <v>2402</v>
      </c>
      <c r="I929" s="62">
        <v>43579</v>
      </c>
      <c r="J929" s="64" t="s">
        <v>2361</v>
      </c>
      <c r="K929" s="64"/>
      <c r="L929" s="64"/>
      <c r="M929" s="64" t="s">
        <v>174</v>
      </c>
      <c r="N929" s="64" t="s">
        <v>175</v>
      </c>
      <c r="O929" s="64" t="s">
        <v>443</v>
      </c>
      <c r="P929" s="64" t="s">
        <v>434</v>
      </c>
      <c r="Q929" s="64">
        <v>1</v>
      </c>
      <c r="R929" s="64">
        <v>1</v>
      </c>
      <c r="S929" s="64">
        <v>0</v>
      </c>
      <c r="T929" s="65" t="s">
        <v>773</v>
      </c>
      <c r="U929" s="64"/>
    </row>
    <row r="930" spans="2:21" x14ac:dyDescent="0.3">
      <c r="B930" s="62" t="s">
        <v>786</v>
      </c>
      <c r="C930" s="63" t="s">
        <v>791</v>
      </c>
      <c r="D930" s="64"/>
      <c r="E930" s="64" t="s">
        <v>2403</v>
      </c>
      <c r="F930" s="64" t="s">
        <v>2404</v>
      </c>
      <c r="G930" s="64" t="s">
        <v>2405</v>
      </c>
      <c r="H930" s="64" t="s">
        <v>2406</v>
      </c>
      <c r="I930" s="62">
        <v>44020</v>
      </c>
      <c r="J930" s="64" t="s">
        <v>2361</v>
      </c>
      <c r="K930" s="64"/>
      <c r="L930" s="64"/>
      <c r="M930" s="64" t="s">
        <v>174</v>
      </c>
      <c r="N930" s="64" t="s">
        <v>175</v>
      </c>
      <c r="O930" s="64" t="s">
        <v>443</v>
      </c>
      <c r="P930" s="64" t="s">
        <v>434</v>
      </c>
      <c r="Q930" s="64">
        <v>1</v>
      </c>
      <c r="R930" s="64">
        <v>1</v>
      </c>
      <c r="S930" s="64">
        <v>0</v>
      </c>
      <c r="T930" s="65" t="s">
        <v>773</v>
      </c>
      <c r="U930" s="64"/>
    </row>
    <row r="931" spans="2:21" x14ac:dyDescent="0.3">
      <c r="B931" s="62" t="s">
        <v>786</v>
      </c>
      <c r="C931" s="63" t="s">
        <v>791</v>
      </c>
      <c r="D931" s="64"/>
      <c r="E931" s="64" t="s">
        <v>2407</v>
      </c>
      <c r="F931" s="64" t="s">
        <v>2408</v>
      </c>
      <c r="G931" s="64" t="s">
        <v>2409</v>
      </c>
      <c r="H931" s="64" t="s">
        <v>2410</v>
      </c>
      <c r="I931" s="62">
        <v>44658</v>
      </c>
      <c r="J931" s="64" t="s">
        <v>2361</v>
      </c>
      <c r="K931" s="64"/>
      <c r="L931" s="64"/>
      <c r="M931" s="64" t="s">
        <v>185</v>
      </c>
      <c r="N931" s="64" t="s">
        <v>175</v>
      </c>
      <c r="O931" s="64" t="s">
        <v>443</v>
      </c>
      <c r="P931" s="64" t="s">
        <v>434</v>
      </c>
      <c r="Q931" s="64">
        <v>1</v>
      </c>
      <c r="R931" s="64">
        <v>1</v>
      </c>
      <c r="S931" s="64">
        <v>0</v>
      </c>
      <c r="T931" s="65" t="s">
        <v>773</v>
      </c>
      <c r="U931" s="64"/>
    </row>
    <row r="932" spans="2:21" x14ac:dyDescent="0.3">
      <c r="B932" s="62" t="s">
        <v>786</v>
      </c>
      <c r="C932" s="63" t="s">
        <v>791</v>
      </c>
      <c r="D932" s="64"/>
      <c r="E932" s="64" t="s">
        <v>2411</v>
      </c>
      <c r="F932" s="64" t="s">
        <v>2412</v>
      </c>
      <c r="G932" s="64" t="s">
        <v>2413</v>
      </c>
      <c r="H932" s="64" t="s">
        <v>2414</v>
      </c>
      <c r="I932" s="62">
        <v>43549</v>
      </c>
      <c r="J932" s="64" t="s">
        <v>2361</v>
      </c>
      <c r="K932" s="64"/>
      <c r="L932" s="64"/>
      <c r="M932" s="64" t="s">
        <v>185</v>
      </c>
      <c r="N932" s="64" t="s">
        <v>175</v>
      </c>
      <c r="O932" s="64" t="s">
        <v>443</v>
      </c>
      <c r="P932" s="64" t="s">
        <v>434</v>
      </c>
      <c r="Q932" s="64">
        <v>1</v>
      </c>
      <c r="R932" s="64">
        <v>1</v>
      </c>
      <c r="S932" s="64">
        <v>0</v>
      </c>
      <c r="T932" s="65" t="s">
        <v>773</v>
      </c>
      <c r="U932" s="64"/>
    </row>
    <row r="933" spans="2:21" x14ac:dyDescent="0.3">
      <c r="B933" s="62" t="s">
        <v>786</v>
      </c>
      <c r="C933" s="63" t="s">
        <v>791</v>
      </c>
      <c r="D933" s="64"/>
      <c r="E933" s="64" t="s">
        <v>2415</v>
      </c>
      <c r="F933" s="64" t="s">
        <v>2416</v>
      </c>
      <c r="G933" s="64" t="s">
        <v>2417</v>
      </c>
      <c r="H933" s="64" t="s">
        <v>2418</v>
      </c>
      <c r="I933" s="62">
        <v>43517</v>
      </c>
      <c r="J933" s="64" t="s">
        <v>2361</v>
      </c>
      <c r="K933" s="64"/>
      <c r="L933" s="64"/>
      <c r="M933" s="64" t="s">
        <v>174</v>
      </c>
      <c r="N933" s="64" t="s">
        <v>175</v>
      </c>
      <c r="O933" s="64" t="s">
        <v>443</v>
      </c>
      <c r="P933" s="64" t="s">
        <v>434</v>
      </c>
      <c r="Q933" s="64">
        <v>1</v>
      </c>
      <c r="R933" s="64">
        <v>1</v>
      </c>
      <c r="S933" s="64">
        <v>0</v>
      </c>
      <c r="T933" s="65" t="s">
        <v>773</v>
      </c>
      <c r="U933" s="64"/>
    </row>
    <row r="934" spans="2:21" x14ac:dyDescent="0.3">
      <c r="B934" s="62" t="s">
        <v>769</v>
      </c>
      <c r="C934" s="63" t="s">
        <v>2419</v>
      </c>
      <c r="D934" s="64"/>
      <c r="E934" s="64" t="s">
        <v>2420</v>
      </c>
      <c r="F934" s="64" t="s">
        <v>2421</v>
      </c>
      <c r="G934" s="64" t="s">
        <v>2422</v>
      </c>
      <c r="H934" s="64" t="s">
        <v>2423</v>
      </c>
      <c r="I934" s="62">
        <v>44718</v>
      </c>
      <c r="J934" s="64" t="s">
        <v>2424</v>
      </c>
      <c r="K934" s="64"/>
      <c r="L934" s="64"/>
      <c r="M934" s="64" t="s">
        <v>186</v>
      </c>
      <c r="N934" s="64" t="s">
        <v>173</v>
      </c>
      <c r="O934" s="64" t="s">
        <v>446</v>
      </c>
      <c r="P934" s="64" t="s">
        <v>434</v>
      </c>
      <c r="Q934" s="64">
        <v>1</v>
      </c>
      <c r="R934" s="64">
        <v>1</v>
      </c>
      <c r="S934" s="64">
        <v>0</v>
      </c>
      <c r="T934" s="65" t="s">
        <v>773</v>
      </c>
      <c r="U934" s="64"/>
    </row>
    <row r="935" spans="2:21" x14ac:dyDescent="0.3">
      <c r="B935" s="62" t="s">
        <v>769</v>
      </c>
      <c r="C935" s="63" t="s">
        <v>2419</v>
      </c>
      <c r="D935" s="64"/>
      <c r="E935" s="64" t="s">
        <v>2425</v>
      </c>
      <c r="F935" s="64" t="s">
        <v>2426</v>
      </c>
      <c r="G935" s="64" t="s">
        <v>2427</v>
      </c>
      <c r="H935" s="64" t="s">
        <v>2428</v>
      </c>
      <c r="I935" s="62">
        <v>44148</v>
      </c>
      <c r="J935" s="64" t="s">
        <v>2424</v>
      </c>
      <c r="K935" s="64"/>
      <c r="L935" s="64"/>
      <c r="M935" s="64" t="s">
        <v>186</v>
      </c>
      <c r="N935" s="64" t="s">
        <v>173</v>
      </c>
      <c r="O935" s="64" t="s">
        <v>446</v>
      </c>
      <c r="P935" s="64" t="s">
        <v>434</v>
      </c>
      <c r="Q935" s="64">
        <v>1</v>
      </c>
      <c r="R935" s="64">
        <v>1</v>
      </c>
      <c r="S935" s="64">
        <v>0</v>
      </c>
      <c r="T935" s="65" t="s">
        <v>773</v>
      </c>
      <c r="U935" s="64"/>
    </row>
    <row r="936" spans="2:21" x14ac:dyDescent="0.3">
      <c r="B936" s="62" t="s">
        <v>769</v>
      </c>
      <c r="C936" s="63" t="s">
        <v>2419</v>
      </c>
      <c r="D936" s="64"/>
      <c r="E936" s="64" t="s">
        <v>2429</v>
      </c>
      <c r="F936" s="64" t="s">
        <v>2430</v>
      </c>
      <c r="G936" s="64" t="s">
        <v>2431</v>
      </c>
      <c r="H936" s="64" t="s">
        <v>2432</v>
      </c>
      <c r="I936" s="62">
        <v>44153</v>
      </c>
      <c r="J936" s="64" t="s">
        <v>2424</v>
      </c>
      <c r="K936" s="64"/>
      <c r="L936" s="64"/>
      <c r="M936" s="64" t="s">
        <v>186</v>
      </c>
      <c r="N936" s="64" t="s">
        <v>173</v>
      </c>
      <c r="O936" s="64" t="s">
        <v>446</v>
      </c>
      <c r="P936" s="64" t="s">
        <v>434</v>
      </c>
      <c r="Q936" s="64">
        <v>1</v>
      </c>
      <c r="R936" s="64">
        <v>1</v>
      </c>
      <c r="S936" s="64">
        <v>0</v>
      </c>
      <c r="T936" s="65" t="s">
        <v>801</v>
      </c>
      <c r="U936" s="64"/>
    </row>
    <row r="937" spans="2:21" x14ac:dyDescent="0.3">
      <c r="B937" s="62" t="s">
        <v>769</v>
      </c>
      <c r="C937" s="63" t="s">
        <v>2419</v>
      </c>
      <c r="D937" s="64"/>
      <c r="E937" s="64" t="s">
        <v>771</v>
      </c>
      <c r="F937" s="64" t="s">
        <v>771</v>
      </c>
      <c r="G937" s="64" t="s">
        <v>771</v>
      </c>
      <c r="H937" s="64" t="s">
        <v>771</v>
      </c>
      <c r="I937" s="64" t="s">
        <v>771</v>
      </c>
      <c r="J937" s="64" t="s">
        <v>2424</v>
      </c>
      <c r="K937" s="64"/>
      <c r="L937" s="64"/>
      <c r="M937" s="64" t="s">
        <v>186</v>
      </c>
      <c r="N937" s="64" t="s">
        <v>173</v>
      </c>
      <c r="O937" s="64" t="s">
        <v>446</v>
      </c>
      <c r="P937" s="64" t="s">
        <v>421</v>
      </c>
      <c r="Q937" s="64">
        <v>1</v>
      </c>
      <c r="R937" s="64">
        <v>0</v>
      </c>
      <c r="S937" s="64">
        <v>1</v>
      </c>
      <c r="T937" s="65" t="s">
        <v>771</v>
      </c>
      <c r="U937" s="64"/>
    </row>
    <row r="938" spans="2:21" x14ac:dyDescent="0.3">
      <c r="B938" s="62" t="s">
        <v>769</v>
      </c>
      <c r="C938" s="63" t="s">
        <v>595</v>
      </c>
      <c r="D938" s="64"/>
      <c r="E938" s="64" t="s">
        <v>2433</v>
      </c>
      <c r="F938" s="64" t="s">
        <v>2434</v>
      </c>
      <c r="G938" s="64" t="s">
        <v>2435</v>
      </c>
      <c r="H938" s="64" t="s">
        <v>2436</v>
      </c>
      <c r="I938" s="62">
        <v>44548</v>
      </c>
      <c r="J938" s="64" t="s">
        <v>2424</v>
      </c>
      <c r="K938" s="64"/>
      <c r="L938" s="64"/>
      <c r="M938" s="64" t="s">
        <v>186</v>
      </c>
      <c r="N938" s="64" t="s">
        <v>173</v>
      </c>
      <c r="O938" s="64" t="s">
        <v>446</v>
      </c>
      <c r="P938" s="64" t="s">
        <v>434</v>
      </c>
      <c r="Q938" s="64">
        <v>1</v>
      </c>
      <c r="R938" s="64">
        <v>1</v>
      </c>
      <c r="S938" s="64">
        <v>0</v>
      </c>
      <c r="T938" s="65" t="s">
        <v>773</v>
      </c>
      <c r="U938" s="64"/>
    </row>
    <row r="939" spans="2:21" x14ac:dyDescent="0.3">
      <c r="B939" s="62" t="s">
        <v>778</v>
      </c>
      <c r="C939" s="63" t="s">
        <v>2437</v>
      </c>
      <c r="D939" s="64"/>
      <c r="E939" s="64" t="s">
        <v>2438</v>
      </c>
      <c r="F939" s="64" t="s">
        <v>2439</v>
      </c>
      <c r="G939" s="64" t="s">
        <v>2440</v>
      </c>
      <c r="H939" s="64" t="s">
        <v>2441</v>
      </c>
      <c r="I939" s="62">
        <v>44726</v>
      </c>
      <c r="J939" s="64" t="s">
        <v>2442</v>
      </c>
      <c r="K939" s="64"/>
      <c r="L939" s="64"/>
      <c r="M939" s="64" t="s">
        <v>186</v>
      </c>
      <c r="N939" s="64" t="s">
        <v>173</v>
      </c>
      <c r="O939" s="64" t="s">
        <v>446</v>
      </c>
      <c r="P939" s="64" t="s">
        <v>434</v>
      </c>
      <c r="Q939" s="64">
        <v>1</v>
      </c>
      <c r="R939" s="64">
        <v>1</v>
      </c>
      <c r="S939" s="64">
        <v>0</v>
      </c>
      <c r="T939" s="65" t="s">
        <v>773</v>
      </c>
      <c r="U939" s="64"/>
    </row>
    <row r="940" spans="2:21" x14ac:dyDescent="0.3">
      <c r="B940" s="62" t="s">
        <v>778</v>
      </c>
      <c r="C940" s="63" t="s">
        <v>2437</v>
      </c>
      <c r="D940" s="64"/>
      <c r="E940" s="64" t="s">
        <v>2443</v>
      </c>
      <c r="F940" s="64" t="s">
        <v>2444</v>
      </c>
      <c r="G940" s="64" t="s">
        <v>2445</v>
      </c>
      <c r="H940" s="64" t="s">
        <v>2446</v>
      </c>
      <c r="I940" s="62">
        <v>44588</v>
      </c>
      <c r="J940" s="64" t="s">
        <v>2442</v>
      </c>
      <c r="K940" s="64"/>
      <c r="L940" s="64"/>
      <c r="M940" s="64" t="s">
        <v>186</v>
      </c>
      <c r="N940" s="64" t="s">
        <v>173</v>
      </c>
      <c r="O940" s="64" t="s">
        <v>446</v>
      </c>
      <c r="P940" s="64" t="s">
        <v>434</v>
      </c>
      <c r="Q940" s="64">
        <v>1</v>
      </c>
      <c r="R940" s="64">
        <v>1</v>
      </c>
      <c r="S940" s="64">
        <v>0</v>
      </c>
      <c r="T940" s="65" t="s">
        <v>801</v>
      </c>
      <c r="U940" s="64"/>
    </row>
    <row r="941" spans="2:21" x14ac:dyDescent="0.3">
      <c r="B941" s="62" t="s">
        <v>778</v>
      </c>
      <c r="C941" s="63" t="s">
        <v>2437</v>
      </c>
      <c r="D941" s="64"/>
      <c r="E941" s="64" t="s">
        <v>2447</v>
      </c>
      <c r="F941" s="64" t="s">
        <v>2448</v>
      </c>
      <c r="G941" s="64" t="s">
        <v>2449</v>
      </c>
      <c r="H941" s="64" t="s">
        <v>2450</v>
      </c>
      <c r="I941" s="62">
        <v>44237</v>
      </c>
      <c r="J941" s="64" t="s">
        <v>2442</v>
      </c>
      <c r="K941" s="64"/>
      <c r="L941" s="64"/>
      <c r="M941" s="64" t="s">
        <v>186</v>
      </c>
      <c r="N941" s="64" t="s">
        <v>173</v>
      </c>
      <c r="O941" s="64" t="s">
        <v>446</v>
      </c>
      <c r="P941" s="64" t="s">
        <v>434</v>
      </c>
      <c r="Q941" s="64">
        <v>1</v>
      </c>
      <c r="R941" s="64">
        <v>1</v>
      </c>
      <c r="S941" s="64">
        <v>0</v>
      </c>
      <c r="T941" s="65" t="s">
        <v>773</v>
      </c>
      <c r="U941" s="64"/>
    </row>
    <row r="942" spans="2:21" x14ac:dyDescent="0.3">
      <c r="B942" s="62" t="s">
        <v>778</v>
      </c>
      <c r="C942" s="63" t="s">
        <v>2437</v>
      </c>
      <c r="D942" s="64"/>
      <c r="E942" s="64" t="s">
        <v>771</v>
      </c>
      <c r="F942" s="64" t="s">
        <v>771</v>
      </c>
      <c r="G942" s="64" t="s">
        <v>771</v>
      </c>
      <c r="H942" s="64" t="s">
        <v>771</v>
      </c>
      <c r="I942" s="64" t="s">
        <v>771</v>
      </c>
      <c r="J942" s="64" t="s">
        <v>2442</v>
      </c>
      <c r="K942" s="64"/>
      <c r="L942" s="64"/>
      <c r="M942" s="64" t="s">
        <v>2451</v>
      </c>
      <c r="N942" s="64" t="s">
        <v>173</v>
      </c>
      <c r="O942" s="64" t="s">
        <v>446</v>
      </c>
      <c r="P942" s="64" t="s">
        <v>421</v>
      </c>
      <c r="Q942" s="64">
        <v>1</v>
      </c>
      <c r="R942" s="64">
        <v>0</v>
      </c>
      <c r="S942" s="64">
        <v>1</v>
      </c>
      <c r="T942" s="65" t="s">
        <v>771</v>
      </c>
      <c r="U942" s="64"/>
    </row>
    <row r="943" spans="2:21" x14ac:dyDescent="0.3">
      <c r="B943" s="62" t="s">
        <v>769</v>
      </c>
      <c r="C943" s="63" t="s">
        <v>2419</v>
      </c>
      <c r="D943" s="64"/>
      <c r="E943" s="64" t="s">
        <v>2452</v>
      </c>
      <c r="F943" s="64" t="s">
        <v>2453</v>
      </c>
      <c r="G943" s="64" t="s">
        <v>2454</v>
      </c>
      <c r="H943" s="64" t="s">
        <v>2455</v>
      </c>
      <c r="I943" s="62">
        <v>43796</v>
      </c>
      <c r="J943" s="64" t="s">
        <v>2424</v>
      </c>
      <c r="K943" s="64"/>
      <c r="L943" s="64"/>
      <c r="M943" s="64" t="s">
        <v>186</v>
      </c>
      <c r="N943" s="64" t="s">
        <v>173</v>
      </c>
      <c r="O943" s="64" t="s">
        <v>446</v>
      </c>
      <c r="P943" s="64" t="s">
        <v>434</v>
      </c>
      <c r="Q943" s="64">
        <v>1</v>
      </c>
      <c r="R943" s="64">
        <v>1</v>
      </c>
      <c r="S943" s="64">
        <v>0</v>
      </c>
      <c r="T943" s="65" t="s">
        <v>773</v>
      </c>
      <c r="U943" s="64"/>
    </row>
    <row r="944" spans="2:21" x14ac:dyDescent="0.3">
      <c r="B944" s="62" t="s">
        <v>769</v>
      </c>
      <c r="C944" s="63" t="s">
        <v>2419</v>
      </c>
      <c r="D944" s="64"/>
      <c r="E944" s="64" t="s">
        <v>2456</v>
      </c>
      <c r="F944" s="64" t="s">
        <v>2457</v>
      </c>
      <c r="G944" s="64" t="s">
        <v>2458</v>
      </c>
      <c r="H944" s="64" t="s">
        <v>2459</v>
      </c>
      <c r="I944" s="62">
        <v>43384</v>
      </c>
      <c r="J944" s="64" t="s">
        <v>2424</v>
      </c>
      <c r="K944" s="64"/>
      <c r="L944" s="64"/>
      <c r="M944" s="64" t="s">
        <v>186</v>
      </c>
      <c r="N944" s="64" t="s">
        <v>173</v>
      </c>
      <c r="O944" s="64" t="s">
        <v>446</v>
      </c>
      <c r="P944" s="64" t="s">
        <v>434</v>
      </c>
      <c r="Q944" s="64">
        <v>1</v>
      </c>
      <c r="R944" s="64">
        <v>1</v>
      </c>
      <c r="S944" s="64">
        <v>0</v>
      </c>
      <c r="T944" s="65" t="s">
        <v>773</v>
      </c>
      <c r="U944" s="64"/>
    </row>
    <row r="945" spans="2:21" x14ac:dyDescent="0.3">
      <c r="B945" s="62" t="s">
        <v>769</v>
      </c>
      <c r="C945" s="63" t="s">
        <v>2419</v>
      </c>
      <c r="D945" s="64"/>
      <c r="E945" s="64" t="s">
        <v>771</v>
      </c>
      <c r="F945" s="64" t="s">
        <v>771</v>
      </c>
      <c r="G945" s="64" t="s">
        <v>771</v>
      </c>
      <c r="H945" s="64" t="s">
        <v>771</v>
      </c>
      <c r="I945" s="64" t="s">
        <v>771</v>
      </c>
      <c r="J945" s="64" t="s">
        <v>2424</v>
      </c>
      <c r="K945" s="64"/>
      <c r="L945" s="64"/>
      <c r="M945" s="64" t="s">
        <v>186</v>
      </c>
      <c r="N945" s="64" t="s">
        <v>173</v>
      </c>
      <c r="O945" s="64" t="s">
        <v>446</v>
      </c>
      <c r="P945" s="64" t="s">
        <v>421</v>
      </c>
      <c r="Q945" s="64">
        <v>1</v>
      </c>
      <c r="R945" s="64">
        <v>0</v>
      </c>
      <c r="S945" s="64">
        <v>1</v>
      </c>
      <c r="T945" s="65" t="s">
        <v>771</v>
      </c>
      <c r="U945" s="64"/>
    </row>
    <row r="946" spans="2:21" x14ac:dyDescent="0.3">
      <c r="B946" s="62" t="s">
        <v>769</v>
      </c>
      <c r="C946" s="63" t="s">
        <v>2419</v>
      </c>
      <c r="D946" s="64"/>
      <c r="E946" s="64" t="s">
        <v>2460</v>
      </c>
      <c r="F946" s="64" t="s">
        <v>2461</v>
      </c>
      <c r="G946" s="64" t="s">
        <v>2462</v>
      </c>
      <c r="H946" s="64" t="s">
        <v>2463</v>
      </c>
      <c r="I946" s="62">
        <v>43383</v>
      </c>
      <c r="J946" s="64" t="s">
        <v>2424</v>
      </c>
      <c r="K946" s="64"/>
      <c r="L946" s="64"/>
      <c r="M946" s="64" t="s">
        <v>2464</v>
      </c>
      <c r="N946" s="64" t="s">
        <v>173</v>
      </c>
      <c r="O946" s="64" t="s">
        <v>446</v>
      </c>
      <c r="P946" s="64" t="s">
        <v>434</v>
      </c>
      <c r="Q946" s="64">
        <v>1</v>
      </c>
      <c r="R946" s="64">
        <v>1</v>
      </c>
      <c r="S946" s="64">
        <v>0</v>
      </c>
      <c r="T946" s="65" t="s">
        <v>773</v>
      </c>
      <c r="U946" s="64"/>
    </row>
    <row r="947" spans="2:21" x14ac:dyDescent="0.3">
      <c r="B947" s="62" t="s">
        <v>769</v>
      </c>
      <c r="C947" s="63" t="s">
        <v>2419</v>
      </c>
      <c r="D947" s="64"/>
      <c r="E947" s="64" t="s">
        <v>2465</v>
      </c>
      <c r="F947" s="64" t="s">
        <v>2466</v>
      </c>
      <c r="G947" s="64" t="s">
        <v>2467</v>
      </c>
      <c r="H947" s="64" t="s">
        <v>2468</v>
      </c>
      <c r="I947" s="62">
        <v>43819</v>
      </c>
      <c r="J947" s="64" t="s">
        <v>2424</v>
      </c>
      <c r="K947" s="64"/>
      <c r="L947" s="64"/>
      <c r="M947" s="64" t="s">
        <v>186</v>
      </c>
      <c r="N947" s="64" t="s">
        <v>173</v>
      </c>
      <c r="O947" s="64" t="s">
        <v>446</v>
      </c>
      <c r="P947" s="64" t="s">
        <v>434</v>
      </c>
      <c r="Q947" s="64">
        <v>1</v>
      </c>
      <c r="R947" s="64">
        <v>1</v>
      </c>
      <c r="S947" s="64">
        <v>0</v>
      </c>
      <c r="T947" s="65" t="s">
        <v>773</v>
      </c>
      <c r="U947" s="64"/>
    </row>
    <row r="948" spans="2:21" x14ac:dyDescent="0.3">
      <c r="B948" s="62" t="s">
        <v>769</v>
      </c>
      <c r="C948" s="63" t="s">
        <v>2419</v>
      </c>
      <c r="D948" s="64"/>
      <c r="E948" s="64" t="s">
        <v>2469</v>
      </c>
      <c r="F948" s="64" t="s">
        <v>2470</v>
      </c>
      <c r="G948" s="64" t="s">
        <v>2471</v>
      </c>
      <c r="H948" s="64" t="s">
        <v>2472</v>
      </c>
      <c r="I948" s="62">
        <v>43796</v>
      </c>
      <c r="J948" s="64" t="s">
        <v>2424</v>
      </c>
      <c r="K948" s="64"/>
      <c r="L948" s="64"/>
      <c r="M948" s="64" t="s">
        <v>186</v>
      </c>
      <c r="N948" s="64" t="s">
        <v>173</v>
      </c>
      <c r="O948" s="64" t="s">
        <v>446</v>
      </c>
      <c r="P948" s="64" t="s">
        <v>434</v>
      </c>
      <c r="Q948" s="64">
        <v>1</v>
      </c>
      <c r="R948" s="64">
        <v>1</v>
      </c>
      <c r="S948" s="64">
        <v>0</v>
      </c>
      <c r="T948" s="65" t="s">
        <v>773</v>
      </c>
      <c r="U948" s="64"/>
    </row>
    <row r="949" spans="2:21" x14ac:dyDescent="0.3">
      <c r="B949" s="62" t="s">
        <v>769</v>
      </c>
      <c r="C949" s="63" t="s">
        <v>2419</v>
      </c>
      <c r="D949" s="64"/>
      <c r="E949" s="64" t="s">
        <v>2473</v>
      </c>
      <c r="F949" s="64" t="s">
        <v>2474</v>
      </c>
      <c r="G949" s="64" t="s">
        <v>2475</v>
      </c>
      <c r="H949" s="64" t="s">
        <v>2476</v>
      </c>
      <c r="I949" s="62">
        <v>43807</v>
      </c>
      <c r="J949" s="64" t="s">
        <v>2424</v>
      </c>
      <c r="K949" s="64"/>
      <c r="L949" s="64"/>
      <c r="M949" s="64" t="s">
        <v>186</v>
      </c>
      <c r="N949" s="64" t="s">
        <v>173</v>
      </c>
      <c r="O949" s="64" t="s">
        <v>446</v>
      </c>
      <c r="P949" s="64" t="s">
        <v>434</v>
      </c>
      <c r="Q949" s="64">
        <v>1</v>
      </c>
      <c r="R949" s="64">
        <v>1</v>
      </c>
      <c r="S949" s="64">
        <v>0</v>
      </c>
      <c r="T949" s="65" t="s">
        <v>773</v>
      </c>
      <c r="U949" s="64"/>
    </row>
    <row r="950" spans="2:21" x14ac:dyDescent="0.3">
      <c r="B950" s="62" t="s">
        <v>769</v>
      </c>
      <c r="C950" s="63" t="s">
        <v>784</v>
      </c>
      <c r="D950" s="64"/>
      <c r="E950" s="64" t="s">
        <v>2477</v>
      </c>
      <c r="F950" s="64" t="s">
        <v>2478</v>
      </c>
      <c r="G950" s="64" t="s">
        <v>2479</v>
      </c>
      <c r="H950" s="64" t="s">
        <v>2480</v>
      </c>
      <c r="I950" s="62">
        <v>44585</v>
      </c>
      <c r="J950" s="64" t="s">
        <v>1537</v>
      </c>
      <c r="K950" s="64"/>
      <c r="L950" s="64"/>
      <c r="M950" s="64" t="s">
        <v>2481</v>
      </c>
      <c r="N950" s="64" t="s">
        <v>197</v>
      </c>
      <c r="O950" s="64" t="s">
        <v>449</v>
      </c>
      <c r="P950" s="64" t="s">
        <v>434</v>
      </c>
      <c r="Q950" s="64">
        <v>1</v>
      </c>
      <c r="R950" s="64">
        <v>1</v>
      </c>
      <c r="S950" s="64">
        <v>0</v>
      </c>
      <c r="T950" s="65" t="s">
        <v>773</v>
      </c>
      <c r="U950" s="64"/>
    </row>
    <row r="951" spans="2:21" x14ac:dyDescent="0.3">
      <c r="B951" s="62" t="s">
        <v>778</v>
      </c>
      <c r="C951" s="63" t="s">
        <v>2437</v>
      </c>
      <c r="D951" s="64"/>
      <c r="E951" s="64" t="s">
        <v>2482</v>
      </c>
      <c r="F951" s="64" t="s">
        <v>2483</v>
      </c>
      <c r="G951" s="64" t="s">
        <v>2484</v>
      </c>
      <c r="H951" s="64" t="s">
        <v>2485</v>
      </c>
      <c r="I951" s="62">
        <v>44427</v>
      </c>
      <c r="J951" s="64" t="s">
        <v>2442</v>
      </c>
      <c r="K951" s="64"/>
      <c r="L951" s="64"/>
      <c r="M951" s="64" t="s">
        <v>186</v>
      </c>
      <c r="N951" s="64" t="s">
        <v>173</v>
      </c>
      <c r="O951" s="64" t="s">
        <v>446</v>
      </c>
      <c r="P951" s="64" t="s">
        <v>434</v>
      </c>
      <c r="Q951" s="64">
        <v>1</v>
      </c>
      <c r="R951" s="64">
        <v>1</v>
      </c>
      <c r="S951" s="64">
        <v>0</v>
      </c>
      <c r="T951" s="65" t="s">
        <v>773</v>
      </c>
      <c r="U951" s="64"/>
    </row>
    <row r="952" spans="2:21" x14ac:dyDescent="0.3">
      <c r="B952" s="62" t="s">
        <v>778</v>
      </c>
      <c r="C952" s="63" t="s">
        <v>2437</v>
      </c>
      <c r="D952" s="64"/>
      <c r="E952" s="64" t="s">
        <v>2486</v>
      </c>
      <c r="F952" s="64" t="s">
        <v>2487</v>
      </c>
      <c r="G952" s="64" t="s">
        <v>2488</v>
      </c>
      <c r="H952" s="64" t="s">
        <v>2489</v>
      </c>
      <c r="I952" s="62">
        <v>44737</v>
      </c>
      <c r="J952" s="64" t="s">
        <v>2442</v>
      </c>
      <c r="K952" s="64"/>
      <c r="L952" s="64"/>
      <c r="M952" s="64" t="s">
        <v>981</v>
      </c>
      <c r="N952" s="64" t="s">
        <v>173</v>
      </c>
      <c r="O952" s="64" t="s">
        <v>446</v>
      </c>
      <c r="P952" s="64" t="s">
        <v>434</v>
      </c>
      <c r="Q952" s="64">
        <v>1</v>
      </c>
      <c r="R952" s="64">
        <v>1</v>
      </c>
      <c r="S952" s="64">
        <v>0</v>
      </c>
      <c r="T952" s="65" t="s">
        <v>773</v>
      </c>
      <c r="U952" s="64"/>
    </row>
    <row r="953" spans="2:21" x14ac:dyDescent="0.3">
      <c r="B953" s="62" t="s">
        <v>778</v>
      </c>
      <c r="C953" s="63" t="s">
        <v>2437</v>
      </c>
      <c r="D953" s="64"/>
      <c r="E953" s="64" t="s">
        <v>2490</v>
      </c>
      <c r="F953" s="64" t="s">
        <v>2491</v>
      </c>
      <c r="G953" s="64" t="s">
        <v>2492</v>
      </c>
      <c r="H953" s="64" t="s">
        <v>2493</v>
      </c>
      <c r="I953" s="62">
        <v>44602</v>
      </c>
      <c r="J953" s="64" t="s">
        <v>2442</v>
      </c>
      <c r="K953" s="64"/>
      <c r="L953" s="64"/>
      <c r="M953" s="64" t="s">
        <v>172</v>
      </c>
      <c r="N953" s="64" t="s">
        <v>173</v>
      </c>
      <c r="O953" s="64" t="s">
        <v>446</v>
      </c>
      <c r="P953" s="64" t="s">
        <v>434</v>
      </c>
      <c r="Q953" s="64">
        <v>1</v>
      </c>
      <c r="R953" s="64">
        <v>1</v>
      </c>
      <c r="S953" s="64">
        <v>0</v>
      </c>
      <c r="T953" s="65" t="s">
        <v>773</v>
      </c>
      <c r="U953" s="64"/>
    </row>
    <row r="954" spans="2:21" x14ac:dyDescent="0.3">
      <c r="B954" s="62" t="s">
        <v>778</v>
      </c>
      <c r="C954" s="63" t="s">
        <v>2437</v>
      </c>
      <c r="D954" s="64"/>
      <c r="E954" s="64" t="s">
        <v>2494</v>
      </c>
      <c r="F954" s="64" t="s">
        <v>2495</v>
      </c>
      <c r="G954" s="64" t="s">
        <v>2496</v>
      </c>
      <c r="H954" s="64" t="s">
        <v>2497</v>
      </c>
      <c r="I954" s="62">
        <v>44550</v>
      </c>
      <c r="J954" s="64" t="s">
        <v>2442</v>
      </c>
      <c r="K954" s="64"/>
      <c r="L954" s="64"/>
      <c r="M954" s="64" t="s">
        <v>186</v>
      </c>
      <c r="N954" s="64" t="s">
        <v>173</v>
      </c>
      <c r="O954" s="64" t="s">
        <v>446</v>
      </c>
      <c r="P954" s="64" t="s">
        <v>434</v>
      </c>
      <c r="Q954" s="64">
        <v>1</v>
      </c>
      <c r="R954" s="64">
        <v>1</v>
      </c>
      <c r="S954" s="64">
        <v>0</v>
      </c>
      <c r="T954" s="65" t="s">
        <v>801</v>
      </c>
      <c r="U954" s="64"/>
    </row>
    <row r="955" spans="2:21" x14ac:dyDescent="0.3">
      <c r="B955" s="62" t="s">
        <v>778</v>
      </c>
      <c r="C955" s="63" t="s">
        <v>2437</v>
      </c>
      <c r="D955" s="64"/>
      <c r="E955" s="64" t="s">
        <v>2498</v>
      </c>
      <c r="F955" s="64" t="s">
        <v>2499</v>
      </c>
      <c r="G955" s="64" t="s">
        <v>2500</v>
      </c>
      <c r="H955" s="64" t="s">
        <v>2501</v>
      </c>
      <c r="I955" s="62">
        <v>44741</v>
      </c>
      <c r="J955" s="64" t="s">
        <v>2442</v>
      </c>
      <c r="K955" s="64"/>
      <c r="L955" s="64"/>
      <c r="M955" s="64" t="s">
        <v>2502</v>
      </c>
      <c r="N955" s="64" t="s">
        <v>173</v>
      </c>
      <c r="O955" s="64" t="s">
        <v>446</v>
      </c>
      <c r="P955" s="64" t="s">
        <v>434</v>
      </c>
      <c r="Q955" s="64">
        <v>1</v>
      </c>
      <c r="R955" s="64">
        <v>1</v>
      </c>
      <c r="S955" s="64">
        <v>0</v>
      </c>
      <c r="T955" s="65" t="s">
        <v>773</v>
      </c>
      <c r="U955" s="64"/>
    </row>
    <row r="956" spans="2:21" x14ac:dyDescent="0.3">
      <c r="B956" s="62" t="s">
        <v>769</v>
      </c>
      <c r="C956" s="63" t="s">
        <v>2419</v>
      </c>
      <c r="D956" s="64"/>
      <c r="E956" s="64" t="s">
        <v>2503</v>
      </c>
      <c r="F956" s="64" t="s">
        <v>2504</v>
      </c>
      <c r="G956" s="64" t="s">
        <v>2505</v>
      </c>
      <c r="H956" s="64" t="s">
        <v>2506</v>
      </c>
      <c r="I956" s="62">
        <v>44622</v>
      </c>
      <c r="J956" s="64" t="s">
        <v>2424</v>
      </c>
      <c r="K956" s="64"/>
      <c r="L956" s="64"/>
      <c r="M956" s="64" t="s">
        <v>186</v>
      </c>
      <c r="N956" s="64" t="s">
        <v>173</v>
      </c>
      <c r="O956" s="64" t="s">
        <v>446</v>
      </c>
      <c r="P956" s="64" t="s">
        <v>434</v>
      </c>
      <c r="Q956" s="64">
        <v>1</v>
      </c>
      <c r="R956" s="64">
        <v>1</v>
      </c>
      <c r="S956" s="64">
        <v>0</v>
      </c>
      <c r="T956" s="65" t="s">
        <v>773</v>
      </c>
      <c r="U956" s="64"/>
    </row>
    <row r="957" spans="2:21" x14ac:dyDescent="0.3">
      <c r="B957" s="62" t="s">
        <v>769</v>
      </c>
      <c r="C957" s="63" t="s">
        <v>2419</v>
      </c>
      <c r="D957" s="64"/>
      <c r="E957" s="64" t="s">
        <v>2507</v>
      </c>
      <c r="F957" s="64" t="s">
        <v>2508</v>
      </c>
      <c r="G957" s="64" t="s">
        <v>2509</v>
      </c>
      <c r="H957" s="64" t="s">
        <v>2510</v>
      </c>
      <c r="I957" s="62">
        <v>44745</v>
      </c>
      <c r="J957" s="64" t="s">
        <v>2424</v>
      </c>
      <c r="K957" s="64"/>
      <c r="L957" s="64"/>
      <c r="M957" s="64" t="s">
        <v>222</v>
      </c>
      <c r="N957" s="64" t="s">
        <v>173</v>
      </c>
      <c r="O957" s="64" t="s">
        <v>446</v>
      </c>
      <c r="P957" s="64" t="s">
        <v>434</v>
      </c>
      <c r="Q957" s="64">
        <v>1</v>
      </c>
      <c r="R957" s="64">
        <v>1</v>
      </c>
      <c r="S957" s="64">
        <v>0</v>
      </c>
      <c r="T957" s="65" t="s">
        <v>773</v>
      </c>
      <c r="U957" s="64"/>
    </row>
    <row r="958" spans="2:21" x14ac:dyDescent="0.3">
      <c r="B958" s="62" t="s">
        <v>769</v>
      </c>
      <c r="C958" s="63" t="s">
        <v>595</v>
      </c>
      <c r="D958" s="64"/>
      <c r="E958" s="64" t="s">
        <v>2511</v>
      </c>
      <c r="F958" s="64" t="s">
        <v>2512</v>
      </c>
      <c r="G958" s="64" t="s">
        <v>2513</v>
      </c>
      <c r="H958" s="64" t="s">
        <v>2514</v>
      </c>
      <c r="I958" s="62">
        <v>44182</v>
      </c>
      <c r="J958" s="64" t="s">
        <v>2424</v>
      </c>
      <c r="K958" s="64"/>
      <c r="L958" s="64"/>
      <c r="M958" s="64" t="s">
        <v>2515</v>
      </c>
      <c r="N958" s="64" t="s">
        <v>382</v>
      </c>
      <c r="O958" s="64" t="s">
        <v>446</v>
      </c>
      <c r="P958" s="64" t="s">
        <v>434</v>
      </c>
      <c r="Q958" s="64">
        <v>1</v>
      </c>
      <c r="R958" s="64">
        <v>1</v>
      </c>
      <c r="S958" s="64">
        <v>0</v>
      </c>
      <c r="T958" s="65" t="s">
        <v>773</v>
      </c>
      <c r="U958" s="64"/>
    </row>
    <row r="959" spans="2:21" x14ac:dyDescent="0.3">
      <c r="B959" s="62" t="s">
        <v>769</v>
      </c>
      <c r="C959" s="63" t="s">
        <v>2419</v>
      </c>
      <c r="D959" s="64"/>
      <c r="E959" s="64" t="s">
        <v>2516</v>
      </c>
      <c r="F959" s="64" t="s">
        <v>2517</v>
      </c>
      <c r="G959" s="64" t="s">
        <v>2518</v>
      </c>
      <c r="H959" s="64" t="s">
        <v>2519</v>
      </c>
      <c r="I959" s="62">
        <v>43661</v>
      </c>
      <c r="J959" s="64" t="s">
        <v>2424</v>
      </c>
      <c r="K959" s="64"/>
      <c r="L959" s="64"/>
      <c r="M959" s="64" t="s">
        <v>186</v>
      </c>
      <c r="N959" s="64" t="s">
        <v>173</v>
      </c>
      <c r="O959" s="64" t="s">
        <v>446</v>
      </c>
      <c r="P959" s="64" t="s">
        <v>434</v>
      </c>
      <c r="Q959" s="64">
        <v>1</v>
      </c>
      <c r="R959" s="64">
        <v>1</v>
      </c>
      <c r="S959" s="64">
        <v>0</v>
      </c>
      <c r="T959" s="65" t="s">
        <v>773</v>
      </c>
      <c r="U959" s="64"/>
    </row>
    <row r="960" spans="2:21" x14ac:dyDescent="0.3">
      <c r="B960" s="62" t="s">
        <v>769</v>
      </c>
      <c r="C960" s="63" t="s">
        <v>2419</v>
      </c>
      <c r="D960" s="64"/>
      <c r="E960" s="64" t="s">
        <v>2520</v>
      </c>
      <c r="F960" s="64" t="s">
        <v>2521</v>
      </c>
      <c r="G960" s="64" t="s">
        <v>2522</v>
      </c>
      <c r="H960" s="64" t="s">
        <v>2523</v>
      </c>
      <c r="I960" s="62">
        <v>44181</v>
      </c>
      <c r="J960" s="64" t="s">
        <v>2424</v>
      </c>
      <c r="K960" s="64"/>
      <c r="L960" s="64"/>
      <c r="M960" s="64" t="s">
        <v>186</v>
      </c>
      <c r="N960" s="64" t="s">
        <v>173</v>
      </c>
      <c r="O960" s="64" t="s">
        <v>446</v>
      </c>
      <c r="P960" s="64" t="s">
        <v>434</v>
      </c>
      <c r="Q960" s="64">
        <v>1</v>
      </c>
      <c r="R960" s="64">
        <v>1</v>
      </c>
      <c r="S960" s="64">
        <v>0</v>
      </c>
      <c r="T960" s="65" t="s">
        <v>773</v>
      </c>
      <c r="U960" s="64"/>
    </row>
    <row r="961" spans="2:21" x14ac:dyDescent="0.3">
      <c r="B961" s="62" t="s">
        <v>769</v>
      </c>
      <c r="C961" s="63" t="s">
        <v>2419</v>
      </c>
      <c r="D961" s="64"/>
      <c r="E961" s="64" t="s">
        <v>2524</v>
      </c>
      <c r="F961" s="64" t="s">
        <v>2525</v>
      </c>
      <c r="G961" s="64" t="s">
        <v>2526</v>
      </c>
      <c r="H961" s="64" t="s">
        <v>2527</v>
      </c>
      <c r="I961" s="62">
        <v>42767</v>
      </c>
      <c r="J961" s="64" t="s">
        <v>2424</v>
      </c>
      <c r="K961" s="64"/>
      <c r="L961" s="64"/>
      <c r="M961" s="64" t="s">
        <v>186</v>
      </c>
      <c r="N961" s="64" t="s">
        <v>173</v>
      </c>
      <c r="O961" s="64" t="s">
        <v>446</v>
      </c>
      <c r="P961" s="64" t="s">
        <v>434</v>
      </c>
      <c r="Q961" s="64">
        <v>1</v>
      </c>
      <c r="R961" s="64">
        <v>1</v>
      </c>
      <c r="S961" s="64">
        <v>0</v>
      </c>
      <c r="T961" s="65" t="s">
        <v>773</v>
      </c>
      <c r="U961" s="64"/>
    </row>
    <row r="962" spans="2:21" x14ac:dyDescent="0.3">
      <c r="B962" s="62" t="s">
        <v>769</v>
      </c>
      <c r="C962" s="63" t="s">
        <v>2419</v>
      </c>
      <c r="D962" s="64"/>
      <c r="E962" s="64" t="s">
        <v>2528</v>
      </c>
      <c r="F962" s="64" t="s">
        <v>2529</v>
      </c>
      <c r="G962" s="64" t="s">
        <v>2530</v>
      </c>
      <c r="H962" s="64" t="s">
        <v>2531</v>
      </c>
      <c r="I962" s="62">
        <v>44456</v>
      </c>
      <c r="J962" s="64" t="s">
        <v>2424</v>
      </c>
      <c r="K962" s="64"/>
      <c r="L962" s="64"/>
      <c r="M962" s="64" t="s">
        <v>186</v>
      </c>
      <c r="N962" s="64" t="s">
        <v>173</v>
      </c>
      <c r="O962" s="64" t="s">
        <v>446</v>
      </c>
      <c r="P962" s="64" t="s">
        <v>434</v>
      </c>
      <c r="Q962" s="64">
        <v>1</v>
      </c>
      <c r="R962" s="64">
        <v>1</v>
      </c>
      <c r="S962" s="64">
        <v>0</v>
      </c>
      <c r="T962" s="65" t="s">
        <v>773</v>
      </c>
      <c r="U962" s="64"/>
    </row>
    <row r="963" spans="2:21" x14ac:dyDescent="0.3">
      <c r="B963" s="62" t="s">
        <v>769</v>
      </c>
      <c r="C963" s="63" t="s">
        <v>2419</v>
      </c>
      <c r="D963" s="64"/>
      <c r="E963" s="64" t="s">
        <v>2532</v>
      </c>
      <c r="F963" s="64" t="s">
        <v>2533</v>
      </c>
      <c r="G963" s="64" t="s">
        <v>2534</v>
      </c>
      <c r="H963" s="64" t="s">
        <v>2535</v>
      </c>
      <c r="I963" s="62">
        <v>44191</v>
      </c>
      <c r="J963" s="64" t="s">
        <v>2424</v>
      </c>
      <c r="K963" s="64"/>
      <c r="L963" s="64"/>
      <c r="M963" s="64" t="s">
        <v>186</v>
      </c>
      <c r="N963" s="64" t="s">
        <v>173</v>
      </c>
      <c r="O963" s="64" t="s">
        <v>446</v>
      </c>
      <c r="P963" s="64" t="s">
        <v>434</v>
      </c>
      <c r="Q963" s="64">
        <v>1</v>
      </c>
      <c r="R963" s="64">
        <v>1</v>
      </c>
      <c r="S963" s="64">
        <v>0</v>
      </c>
      <c r="T963" s="65" t="s">
        <v>773</v>
      </c>
      <c r="U963" s="64"/>
    </row>
    <row r="964" spans="2:21" x14ac:dyDescent="0.3">
      <c r="B964" s="62" t="s">
        <v>769</v>
      </c>
      <c r="C964" s="63" t="s">
        <v>2419</v>
      </c>
      <c r="D964" s="64"/>
      <c r="E964" s="64" t="s">
        <v>2536</v>
      </c>
      <c r="F964" s="64" t="s">
        <v>2537</v>
      </c>
      <c r="G964" s="64" t="s">
        <v>2538</v>
      </c>
      <c r="H964" s="64" t="s">
        <v>2539</v>
      </c>
      <c r="I964" s="62">
        <v>44211</v>
      </c>
      <c r="J964" s="64" t="s">
        <v>2424</v>
      </c>
      <c r="K964" s="64"/>
      <c r="L964" s="64"/>
      <c r="M964" s="64" t="s">
        <v>348</v>
      </c>
      <c r="N964" s="64" t="s">
        <v>173</v>
      </c>
      <c r="O964" s="64" t="s">
        <v>446</v>
      </c>
      <c r="P964" s="64" t="s">
        <v>434</v>
      </c>
      <c r="Q964" s="64">
        <v>1</v>
      </c>
      <c r="R964" s="64">
        <v>1</v>
      </c>
      <c r="S964" s="64">
        <v>0</v>
      </c>
      <c r="T964" s="65" t="s">
        <v>773</v>
      </c>
      <c r="U964" s="64"/>
    </row>
    <row r="965" spans="2:21" x14ac:dyDescent="0.3">
      <c r="B965" s="62" t="s">
        <v>769</v>
      </c>
      <c r="C965" s="63" t="s">
        <v>2419</v>
      </c>
      <c r="D965" s="64"/>
      <c r="E965" s="64" t="s">
        <v>2540</v>
      </c>
      <c r="F965" s="64" t="s">
        <v>2541</v>
      </c>
      <c r="G965" s="64" t="s">
        <v>2542</v>
      </c>
      <c r="H965" s="64" t="s">
        <v>2543</v>
      </c>
      <c r="I965" s="62">
        <v>43715</v>
      </c>
      <c r="J965" s="64" t="s">
        <v>2424</v>
      </c>
      <c r="K965" s="64"/>
      <c r="L965" s="64"/>
      <c r="M965" s="64" t="s">
        <v>186</v>
      </c>
      <c r="N965" s="64" t="s">
        <v>173</v>
      </c>
      <c r="O965" s="64" t="s">
        <v>446</v>
      </c>
      <c r="P965" s="64" t="s">
        <v>434</v>
      </c>
      <c r="Q965" s="64">
        <v>1</v>
      </c>
      <c r="R965" s="64">
        <v>1</v>
      </c>
      <c r="S965" s="64">
        <v>0</v>
      </c>
      <c r="T965" s="65" t="s">
        <v>773</v>
      </c>
      <c r="U965" s="64"/>
    </row>
    <row r="966" spans="2:21" x14ac:dyDescent="0.3">
      <c r="B966" s="62" t="s">
        <v>769</v>
      </c>
      <c r="C966" s="63" t="s">
        <v>2419</v>
      </c>
      <c r="D966" s="64"/>
      <c r="E966" s="64" t="s">
        <v>2544</v>
      </c>
      <c r="F966" s="64" t="s">
        <v>2545</v>
      </c>
      <c r="G966" s="64" t="s">
        <v>2546</v>
      </c>
      <c r="H966" s="64" t="s">
        <v>2547</v>
      </c>
      <c r="I966" s="62">
        <v>43797</v>
      </c>
      <c r="J966" s="64" t="s">
        <v>2424</v>
      </c>
      <c r="K966" s="64"/>
      <c r="L966" s="64"/>
      <c r="M966" s="64" t="s">
        <v>186</v>
      </c>
      <c r="N966" s="64" t="s">
        <v>173</v>
      </c>
      <c r="O966" s="64" t="s">
        <v>446</v>
      </c>
      <c r="P966" s="64" t="s">
        <v>434</v>
      </c>
      <c r="Q966" s="64">
        <v>1</v>
      </c>
      <c r="R966" s="64">
        <v>1</v>
      </c>
      <c r="S966" s="64">
        <v>0</v>
      </c>
      <c r="T966" s="65" t="s">
        <v>801</v>
      </c>
      <c r="U966" s="64"/>
    </row>
    <row r="967" spans="2:21" x14ac:dyDescent="0.3">
      <c r="B967" s="62" t="s">
        <v>769</v>
      </c>
      <c r="C967" s="63" t="s">
        <v>2419</v>
      </c>
      <c r="D967" s="64"/>
      <c r="E967" s="64" t="s">
        <v>2548</v>
      </c>
      <c r="F967" s="64" t="s">
        <v>2549</v>
      </c>
      <c r="G967" s="64" t="s">
        <v>2550</v>
      </c>
      <c r="H967" s="64" t="s">
        <v>2551</v>
      </c>
      <c r="I967" s="62">
        <v>44569</v>
      </c>
      <c r="J967" s="64" t="s">
        <v>2424</v>
      </c>
      <c r="K967" s="64"/>
      <c r="L967" s="64"/>
      <c r="M967" s="64" t="s">
        <v>348</v>
      </c>
      <c r="N967" s="64" t="s">
        <v>173</v>
      </c>
      <c r="O967" s="64" t="s">
        <v>446</v>
      </c>
      <c r="P967" s="64" t="s">
        <v>434</v>
      </c>
      <c r="Q967" s="64">
        <v>1</v>
      </c>
      <c r="R967" s="64">
        <v>1</v>
      </c>
      <c r="S967" s="64">
        <v>0</v>
      </c>
      <c r="T967" s="65" t="s">
        <v>801</v>
      </c>
      <c r="U967" s="64"/>
    </row>
    <row r="968" spans="2:21" x14ac:dyDescent="0.3">
      <c r="B968" s="62" t="s">
        <v>769</v>
      </c>
      <c r="C968" s="63" t="s">
        <v>2419</v>
      </c>
      <c r="D968" s="64"/>
      <c r="E968" s="64" t="s">
        <v>2552</v>
      </c>
      <c r="F968" s="64" t="s">
        <v>2553</v>
      </c>
      <c r="G968" s="64" t="s">
        <v>2554</v>
      </c>
      <c r="H968" s="64" t="s">
        <v>2555</v>
      </c>
      <c r="I968" s="62">
        <v>44724</v>
      </c>
      <c r="J968" s="64" t="s">
        <v>2424</v>
      </c>
      <c r="K968" s="64"/>
      <c r="L968" s="64"/>
      <c r="M968" s="64" t="s">
        <v>186</v>
      </c>
      <c r="N968" s="64" t="s">
        <v>173</v>
      </c>
      <c r="O968" s="64" t="s">
        <v>446</v>
      </c>
      <c r="P968" s="64" t="s">
        <v>434</v>
      </c>
      <c r="Q968" s="64">
        <v>1</v>
      </c>
      <c r="R968" s="64">
        <v>1</v>
      </c>
      <c r="S968" s="64">
        <v>0</v>
      </c>
      <c r="T968" s="65" t="s">
        <v>773</v>
      </c>
      <c r="U968" s="64"/>
    </row>
    <row r="969" spans="2:21" x14ac:dyDescent="0.3">
      <c r="B969" s="62" t="s">
        <v>778</v>
      </c>
      <c r="C969" s="63" t="s">
        <v>2437</v>
      </c>
      <c r="D969" s="64"/>
      <c r="E969" s="64" t="s">
        <v>2556</v>
      </c>
      <c r="F969" s="64" t="s">
        <v>2557</v>
      </c>
      <c r="G969" s="64" t="s">
        <v>2558</v>
      </c>
      <c r="H969" s="64" t="s">
        <v>2559</v>
      </c>
      <c r="I969" s="62">
        <v>44838</v>
      </c>
      <c r="J969" s="64" t="s">
        <v>2442</v>
      </c>
      <c r="K969" s="64"/>
      <c r="L969" s="64"/>
      <c r="M969" s="64" t="s">
        <v>186</v>
      </c>
      <c r="N969" s="64" t="s">
        <v>173</v>
      </c>
      <c r="O969" s="64" t="s">
        <v>446</v>
      </c>
      <c r="P969" s="64" t="s">
        <v>434</v>
      </c>
      <c r="Q969" s="64">
        <v>1</v>
      </c>
      <c r="R969" s="64">
        <v>1</v>
      </c>
      <c r="S969" s="64">
        <v>0</v>
      </c>
      <c r="T969" s="65" t="s">
        <v>773</v>
      </c>
      <c r="U969" s="64"/>
    </row>
    <row r="970" spans="2:21" x14ac:dyDescent="0.3">
      <c r="B970" s="62" t="s">
        <v>769</v>
      </c>
      <c r="C970" s="63" t="s">
        <v>595</v>
      </c>
      <c r="D970" s="64"/>
      <c r="E970" s="64" t="s">
        <v>771</v>
      </c>
      <c r="F970" s="64" t="s">
        <v>771</v>
      </c>
      <c r="G970" s="64" t="s">
        <v>771</v>
      </c>
      <c r="H970" s="64" t="s">
        <v>771</v>
      </c>
      <c r="I970" s="64" t="s">
        <v>771</v>
      </c>
      <c r="J970" s="64" t="s">
        <v>2424</v>
      </c>
      <c r="K970" s="64"/>
      <c r="L970" s="64"/>
      <c r="M970" s="64" t="s">
        <v>2560</v>
      </c>
      <c r="N970" s="64" t="s">
        <v>173</v>
      </c>
      <c r="O970" s="64" t="s">
        <v>446</v>
      </c>
      <c r="P970" s="64" t="s">
        <v>421</v>
      </c>
      <c r="Q970" s="64">
        <v>1</v>
      </c>
      <c r="R970" s="64">
        <v>0</v>
      </c>
      <c r="S970" s="64">
        <v>1</v>
      </c>
      <c r="T970" s="65" t="s">
        <v>771</v>
      </c>
      <c r="U970" s="64"/>
    </row>
    <row r="971" spans="2:21" x14ac:dyDescent="0.3">
      <c r="B971" s="62" t="s">
        <v>769</v>
      </c>
      <c r="C971" s="63" t="s">
        <v>1114</v>
      </c>
      <c r="D971" s="64"/>
      <c r="E971" s="64" t="s">
        <v>2561</v>
      </c>
      <c r="F971" s="64" t="s">
        <v>2562</v>
      </c>
      <c r="G971" s="64" t="s">
        <v>2563</v>
      </c>
      <c r="H971" s="64" t="s">
        <v>2564</v>
      </c>
      <c r="I971" s="62">
        <v>44646</v>
      </c>
      <c r="J971" s="64" t="s">
        <v>1119</v>
      </c>
      <c r="K971" s="64"/>
      <c r="L971" s="64"/>
      <c r="M971" s="64" t="s">
        <v>2565</v>
      </c>
      <c r="N971" s="64" t="s">
        <v>175</v>
      </c>
      <c r="O971" s="64" t="s">
        <v>443</v>
      </c>
      <c r="P971" s="64" t="s">
        <v>434</v>
      </c>
      <c r="Q971" s="64">
        <v>1</v>
      </c>
      <c r="R971" s="64">
        <v>1</v>
      </c>
      <c r="S971" s="64">
        <v>0</v>
      </c>
      <c r="T971" s="65" t="s">
        <v>773</v>
      </c>
      <c r="U971" s="64"/>
    </row>
    <row r="972" spans="2:21" x14ac:dyDescent="0.3">
      <c r="B972" s="62" t="s">
        <v>769</v>
      </c>
      <c r="C972" s="63" t="s">
        <v>1114</v>
      </c>
      <c r="D972" s="64"/>
      <c r="E972" s="64" t="s">
        <v>2566</v>
      </c>
      <c r="F972" s="64">
        <v>9265000977</v>
      </c>
      <c r="G972" s="64" t="s">
        <v>2567</v>
      </c>
      <c r="H972" s="64" t="s">
        <v>2568</v>
      </c>
      <c r="I972" s="62">
        <v>44530</v>
      </c>
      <c r="J972" s="64" t="s">
        <v>2569</v>
      </c>
      <c r="K972" s="64"/>
      <c r="L972" s="64"/>
      <c r="M972" s="64" t="s">
        <v>2398</v>
      </c>
      <c r="N972" s="64" t="s">
        <v>175</v>
      </c>
      <c r="O972" s="64" t="s">
        <v>443</v>
      </c>
      <c r="P972" s="64" t="s">
        <v>434</v>
      </c>
      <c r="Q972" s="64">
        <v>1</v>
      </c>
      <c r="R972" s="64">
        <v>1</v>
      </c>
      <c r="S972" s="64">
        <v>0</v>
      </c>
      <c r="T972" s="65" t="s">
        <v>773</v>
      </c>
      <c r="U972" s="64"/>
    </row>
    <row r="973" spans="2:21" x14ac:dyDescent="0.3">
      <c r="B973" s="62" t="s">
        <v>769</v>
      </c>
      <c r="C973" s="63" t="s">
        <v>1114</v>
      </c>
      <c r="D973" s="64"/>
      <c r="E973" s="64" t="s">
        <v>2570</v>
      </c>
      <c r="F973" s="64" t="s">
        <v>2571</v>
      </c>
      <c r="G973" s="64" t="s">
        <v>2572</v>
      </c>
      <c r="H973" s="64" t="s">
        <v>2573</v>
      </c>
      <c r="I973" s="62">
        <v>44754</v>
      </c>
      <c r="J973" s="64" t="s">
        <v>1119</v>
      </c>
      <c r="K973" s="64"/>
      <c r="L973" s="64"/>
      <c r="M973" s="64" t="s">
        <v>184</v>
      </c>
      <c r="N973" s="64" t="s">
        <v>175</v>
      </c>
      <c r="O973" s="64" t="s">
        <v>443</v>
      </c>
      <c r="P973" s="64" t="s">
        <v>434</v>
      </c>
      <c r="Q973" s="64">
        <v>1</v>
      </c>
      <c r="R973" s="64">
        <v>1</v>
      </c>
      <c r="S973" s="64">
        <v>0</v>
      </c>
      <c r="T973" s="65" t="s">
        <v>773</v>
      </c>
      <c r="U973" s="64"/>
    </row>
    <row r="974" spans="2:21" x14ac:dyDescent="0.3">
      <c r="B974" s="62" t="s">
        <v>769</v>
      </c>
      <c r="C974" s="63" t="s">
        <v>1114</v>
      </c>
      <c r="D974" s="64"/>
      <c r="E974" s="64" t="s">
        <v>2574</v>
      </c>
      <c r="F974" s="64" t="s">
        <v>2575</v>
      </c>
      <c r="G974" s="64" t="s">
        <v>2576</v>
      </c>
      <c r="H974" s="64" t="s">
        <v>2577</v>
      </c>
      <c r="I974" s="62">
        <v>44102</v>
      </c>
      <c r="J974" s="64" t="s">
        <v>1119</v>
      </c>
      <c r="K974" s="64"/>
      <c r="L974" s="64"/>
      <c r="M974" s="64" t="s">
        <v>184</v>
      </c>
      <c r="N974" s="64" t="s">
        <v>175</v>
      </c>
      <c r="O974" s="64" t="s">
        <v>443</v>
      </c>
      <c r="P974" s="64" t="s">
        <v>434</v>
      </c>
      <c r="Q974" s="64">
        <v>1</v>
      </c>
      <c r="R974" s="64">
        <v>1</v>
      </c>
      <c r="S974" s="64">
        <v>0</v>
      </c>
      <c r="T974" s="65" t="s">
        <v>773</v>
      </c>
      <c r="U974" s="64"/>
    </row>
    <row r="975" spans="2:21" x14ac:dyDescent="0.3">
      <c r="B975" s="62" t="s">
        <v>769</v>
      </c>
      <c r="C975" s="63" t="s">
        <v>1114</v>
      </c>
      <c r="D975" s="64"/>
      <c r="E975" s="64" t="s">
        <v>2578</v>
      </c>
      <c r="F975" s="64" t="s">
        <v>2579</v>
      </c>
      <c r="G975" s="64" t="s">
        <v>2580</v>
      </c>
      <c r="H975" s="64" t="s">
        <v>2581</v>
      </c>
      <c r="I975" s="62">
        <v>44781</v>
      </c>
      <c r="J975" s="64" t="s">
        <v>1119</v>
      </c>
      <c r="K975" s="64"/>
      <c r="L975" s="64"/>
      <c r="M975" s="64" t="s">
        <v>184</v>
      </c>
      <c r="N975" s="64" t="s">
        <v>175</v>
      </c>
      <c r="O975" s="64" t="s">
        <v>443</v>
      </c>
      <c r="P975" s="64" t="s">
        <v>434</v>
      </c>
      <c r="Q975" s="64">
        <v>1</v>
      </c>
      <c r="R975" s="64">
        <v>1</v>
      </c>
      <c r="S975" s="64">
        <v>0</v>
      </c>
      <c r="T975" s="65" t="s">
        <v>773</v>
      </c>
      <c r="U975" s="64"/>
    </row>
    <row r="976" spans="2:21" x14ac:dyDescent="0.3">
      <c r="B976" s="62" t="s">
        <v>769</v>
      </c>
      <c r="C976" s="63" t="s">
        <v>1114</v>
      </c>
      <c r="D976" s="64"/>
      <c r="E976" s="64" t="s">
        <v>2582</v>
      </c>
      <c r="F976" s="64" t="s">
        <v>2583</v>
      </c>
      <c r="G976" s="64" t="s">
        <v>2584</v>
      </c>
      <c r="H976" s="64" t="s">
        <v>2585</v>
      </c>
      <c r="I976" s="62">
        <v>44769</v>
      </c>
      <c r="J976" s="64" t="s">
        <v>1119</v>
      </c>
      <c r="K976" s="64"/>
      <c r="L976" s="64"/>
      <c r="M976" s="64" t="s">
        <v>184</v>
      </c>
      <c r="N976" s="64" t="s">
        <v>175</v>
      </c>
      <c r="O976" s="64" t="s">
        <v>443</v>
      </c>
      <c r="P976" s="64" t="s">
        <v>434</v>
      </c>
      <c r="Q976" s="64">
        <v>1</v>
      </c>
      <c r="R976" s="64">
        <v>1</v>
      </c>
      <c r="S976" s="64">
        <v>0</v>
      </c>
      <c r="T976" s="65" t="s">
        <v>773</v>
      </c>
      <c r="U976" s="64"/>
    </row>
    <row r="977" spans="2:21" x14ac:dyDescent="0.3">
      <c r="B977" s="62" t="s">
        <v>769</v>
      </c>
      <c r="C977" s="63" t="s">
        <v>1114</v>
      </c>
      <c r="D977" s="64"/>
      <c r="E977" s="64" t="s">
        <v>2586</v>
      </c>
      <c r="F977" s="64" t="s">
        <v>2587</v>
      </c>
      <c r="G977" s="64" t="s">
        <v>2588</v>
      </c>
      <c r="H977" s="64" t="s">
        <v>2589</v>
      </c>
      <c r="I977" s="62">
        <v>43876</v>
      </c>
      <c r="J977" s="64" t="s">
        <v>1119</v>
      </c>
      <c r="K977" s="64"/>
      <c r="L977" s="64"/>
      <c r="M977" s="64" t="s">
        <v>2590</v>
      </c>
      <c r="N977" s="64" t="s">
        <v>175</v>
      </c>
      <c r="O977" s="64" t="s">
        <v>443</v>
      </c>
      <c r="P977" s="64" t="s">
        <v>434</v>
      </c>
      <c r="Q977" s="64">
        <v>1</v>
      </c>
      <c r="R977" s="64">
        <v>1</v>
      </c>
      <c r="S977" s="64">
        <v>0</v>
      </c>
      <c r="T977" s="65" t="s">
        <v>773</v>
      </c>
      <c r="U977" s="64"/>
    </row>
    <row r="978" spans="2:21" x14ac:dyDescent="0.3">
      <c r="B978" s="62" t="s">
        <v>769</v>
      </c>
      <c r="C978" s="63" t="s">
        <v>1114</v>
      </c>
      <c r="D978" s="64"/>
      <c r="E978" s="64" t="s">
        <v>2591</v>
      </c>
      <c r="F978" s="64" t="s">
        <v>2592</v>
      </c>
      <c r="G978" s="64" t="s">
        <v>2593</v>
      </c>
      <c r="H978" s="64" t="s">
        <v>2594</v>
      </c>
      <c r="I978" s="62">
        <v>43785</v>
      </c>
      <c r="J978" s="64" t="s">
        <v>2569</v>
      </c>
      <c r="K978" s="64"/>
      <c r="L978" s="64"/>
      <c r="M978" s="64" t="s">
        <v>185</v>
      </c>
      <c r="N978" s="64" t="s">
        <v>175</v>
      </c>
      <c r="O978" s="64" t="s">
        <v>443</v>
      </c>
      <c r="P978" s="64" t="s">
        <v>434</v>
      </c>
      <c r="Q978" s="64">
        <v>1</v>
      </c>
      <c r="R978" s="64">
        <v>1</v>
      </c>
      <c r="S978" s="64">
        <v>0</v>
      </c>
      <c r="T978" s="65" t="s">
        <v>773</v>
      </c>
      <c r="U978" s="64"/>
    </row>
    <row r="979" spans="2:21" x14ac:dyDescent="0.3">
      <c r="B979" s="62" t="s">
        <v>769</v>
      </c>
      <c r="C979" s="63" t="s">
        <v>1114</v>
      </c>
      <c r="D979" s="64"/>
      <c r="E979" s="64" t="s">
        <v>2595</v>
      </c>
      <c r="F979" s="64" t="s">
        <v>2596</v>
      </c>
      <c r="G979" s="64" t="s">
        <v>2597</v>
      </c>
      <c r="H979" s="64" t="s">
        <v>2598</v>
      </c>
      <c r="I979" s="62">
        <v>44025</v>
      </c>
      <c r="J979" s="64" t="s">
        <v>2569</v>
      </c>
      <c r="K979" s="64"/>
      <c r="L979" s="64"/>
      <c r="M979" s="64" t="s">
        <v>185</v>
      </c>
      <c r="N979" s="64" t="s">
        <v>175</v>
      </c>
      <c r="O979" s="64" t="s">
        <v>443</v>
      </c>
      <c r="P979" s="64" t="s">
        <v>434</v>
      </c>
      <c r="Q979" s="64">
        <v>1</v>
      </c>
      <c r="R979" s="64">
        <v>1</v>
      </c>
      <c r="S979" s="64">
        <v>0</v>
      </c>
      <c r="T979" s="65" t="s">
        <v>773</v>
      </c>
      <c r="U979" s="64"/>
    </row>
    <row r="980" spans="2:21" x14ac:dyDescent="0.3">
      <c r="B980" s="62" t="s">
        <v>769</v>
      </c>
      <c r="C980" s="63" t="s">
        <v>1114</v>
      </c>
      <c r="D980" s="64"/>
      <c r="E980" s="64" t="s">
        <v>2599</v>
      </c>
      <c r="F980" s="64" t="s">
        <v>2600</v>
      </c>
      <c r="G980" s="64" t="s">
        <v>2601</v>
      </c>
      <c r="H980" s="64" t="s">
        <v>2602</v>
      </c>
      <c r="I980" s="62">
        <v>44632</v>
      </c>
      <c r="J980" s="64" t="s">
        <v>1119</v>
      </c>
      <c r="K980" s="64"/>
      <c r="L980" s="64"/>
      <c r="M980" s="64" t="s">
        <v>184</v>
      </c>
      <c r="N980" s="64" t="s">
        <v>175</v>
      </c>
      <c r="O980" s="64" t="s">
        <v>443</v>
      </c>
      <c r="P980" s="64" t="s">
        <v>434</v>
      </c>
      <c r="Q980" s="64">
        <v>1</v>
      </c>
      <c r="R980" s="64">
        <v>1</v>
      </c>
      <c r="S980" s="64">
        <v>0</v>
      </c>
      <c r="T980" s="65" t="s">
        <v>773</v>
      </c>
      <c r="U980" s="64"/>
    </row>
    <row r="981" spans="2:21" x14ac:dyDescent="0.3">
      <c r="B981" s="62" t="s">
        <v>769</v>
      </c>
      <c r="C981" s="63" t="s">
        <v>1114</v>
      </c>
      <c r="D981" s="64"/>
      <c r="E981" s="64" t="s">
        <v>2603</v>
      </c>
      <c r="F981" s="64" t="s">
        <v>2604</v>
      </c>
      <c r="G981" s="64" t="s">
        <v>2605</v>
      </c>
      <c r="H981" s="64" t="s">
        <v>2606</v>
      </c>
      <c r="I981" s="62">
        <v>44413</v>
      </c>
      <c r="J981" s="64" t="s">
        <v>1119</v>
      </c>
      <c r="K981" s="64"/>
      <c r="L981" s="64"/>
      <c r="M981" s="64" t="s">
        <v>240</v>
      </c>
      <c r="N981" s="64" t="s">
        <v>175</v>
      </c>
      <c r="O981" s="64" t="s">
        <v>443</v>
      </c>
      <c r="P981" s="64" t="s">
        <v>434</v>
      </c>
      <c r="Q981" s="64">
        <v>1</v>
      </c>
      <c r="R981" s="64">
        <v>1</v>
      </c>
      <c r="S981" s="64">
        <v>0</v>
      </c>
      <c r="T981" s="65" t="s">
        <v>773</v>
      </c>
      <c r="U981" s="64"/>
    </row>
    <row r="982" spans="2:21" x14ac:dyDescent="0.3">
      <c r="B982" s="62" t="s">
        <v>778</v>
      </c>
      <c r="C982" s="63" t="s">
        <v>1114</v>
      </c>
      <c r="D982" s="64"/>
      <c r="E982" s="64" t="s">
        <v>2607</v>
      </c>
      <c r="F982" s="64" t="s">
        <v>2608</v>
      </c>
      <c r="G982" s="64" t="s">
        <v>2609</v>
      </c>
      <c r="H982" s="64" t="s">
        <v>2610</v>
      </c>
      <c r="I982" s="62">
        <v>41699</v>
      </c>
      <c r="J982" s="64" t="s">
        <v>1119</v>
      </c>
      <c r="K982" s="64"/>
      <c r="L982" s="64"/>
      <c r="M982" s="64" t="s">
        <v>240</v>
      </c>
      <c r="N982" s="64" t="s">
        <v>175</v>
      </c>
      <c r="O982" s="64" t="s">
        <v>443</v>
      </c>
      <c r="P982" s="64" t="s">
        <v>434</v>
      </c>
      <c r="Q982" s="64">
        <v>1</v>
      </c>
      <c r="R982" s="64">
        <v>1</v>
      </c>
      <c r="S982" s="64">
        <v>0</v>
      </c>
      <c r="T982" s="65" t="s">
        <v>773</v>
      </c>
      <c r="U982" s="64"/>
    </row>
    <row r="983" spans="2:21" x14ac:dyDescent="0.3">
      <c r="B983" s="62" t="s">
        <v>778</v>
      </c>
      <c r="C983" s="63" t="s">
        <v>1114</v>
      </c>
      <c r="D983" s="64"/>
      <c r="E983" s="64" t="s">
        <v>2611</v>
      </c>
      <c r="F983" s="64" t="s">
        <v>2612</v>
      </c>
      <c r="G983" s="64" t="s">
        <v>2613</v>
      </c>
      <c r="H983" s="64" t="s">
        <v>2614</v>
      </c>
      <c r="I983" s="62">
        <v>44774</v>
      </c>
      <c r="J983" s="64" t="s">
        <v>2569</v>
      </c>
      <c r="K983" s="64"/>
      <c r="L983" s="64"/>
      <c r="M983" s="64" t="s">
        <v>2615</v>
      </c>
      <c r="N983" s="64" t="s">
        <v>175</v>
      </c>
      <c r="O983" s="64" t="s">
        <v>443</v>
      </c>
      <c r="P983" s="64" t="s">
        <v>434</v>
      </c>
      <c r="Q983" s="64">
        <v>1</v>
      </c>
      <c r="R983" s="64">
        <v>1</v>
      </c>
      <c r="S983" s="64">
        <v>0</v>
      </c>
      <c r="T983" s="65" t="s">
        <v>773</v>
      </c>
      <c r="U983" s="64" t="s">
        <v>2616</v>
      </c>
    </row>
    <row r="984" spans="2:21" x14ac:dyDescent="0.3">
      <c r="B984" s="62" t="s">
        <v>769</v>
      </c>
      <c r="C984" s="63" t="s">
        <v>1114</v>
      </c>
      <c r="D984" s="64"/>
      <c r="E984" s="64" t="s">
        <v>2617</v>
      </c>
      <c r="F984" s="64" t="s">
        <v>2618</v>
      </c>
      <c r="G984" s="64" t="s">
        <v>2619</v>
      </c>
      <c r="H984" s="64" t="s">
        <v>2620</v>
      </c>
      <c r="I984" s="62">
        <v>44007</v>
      </c>
      <c r="J984" s="64" t="s">
        <v>1119</v>
      </c>
      <c r="K984" s="64"/>
      <c r="L984" s="64"/>
      <c r="M984" s="64" t="s">
        <v>184</v>
      </c>
      <c r="N984" s="64" t="s">
        <v>175</v>
      </c>
      <c r="O984" s="64" t="s">
        <v>443</v>
      </c>
      <c r="P984" s="64" t="s">
        <v>434</v>
      </c>
      <c r="Q984" s="64">
        <v>1</v>
      </c>
      <c r="R984" s="64">
        <v>1</v>
      </c>
      <c r="S984" s="64">
        <v>0</v>
      </c>
      <c r="T984" s="65" t="s">
        <v>773</v>
      </c>
      <c r="U984" s="64"/>
    </row>
    <row r="985" spans="2:21" x14ac:dyDescent="0.3">
      <c r="B985" s="62" t="s">
        <v>769</v>
      </c>
      <c r="C985" s="63" t="s">
        <v>1114</v>
      </c>
      <c r="D985" s="64"/>
      <c r="E985" s="64" t="s">
        <v>2621</v>
      </c>
      <c r="F985" s="64" t="s">
        <v>2622</v>
      </c>
      <c r="G985" s="64" t="s">
        <v>2623</v>
      </c>
      <c r="H985" s="64" t="s">
        <v>2624</v>
      </c>
      <c r="I985" s="62">
        <v>43710</v>
      </c>
      <c r="J985" s="64" t="s">
        <v>1119</v>
      </c>
      <c r="K985" s="64"/>
      <c r="L985" s="64"/>
      <c r="M985" s="64" t="s">
        <v>184</v>
      </c>
      <c r="N985" s="64" t="s">
        <v>175</v>
      </c>
      <c r="O985" s="64" t="s">
        <v>443</v>
      </c>
      <c r="P985" s="64" t="s">
        <v>434</v>
      </c>
      <c r="Q985" s="64">
        <v>1</v>
      </c>
      <c r="R985" s="64">
        <v>1</v>
      </c>
      <c r="S985" s="64">
        <v>0</v>
      </c>
      <c r="T985" s="65" t="s">
        <v>773</v>
      </c>
      <c r="U985" s="64"/>
    </row>
    <row r="986" spans="2:21" x14ac:dyDescent="0.3">
      <c r="B986" s="62" t="s">
        <v>769</v>
      </c>
      <c r="C986" s="63" t="s">
        <v>1114</v>
      </c>
      <c r="D986" s="64"/>
      <c r="E986" s="64" t="s">
        <v>2625</v>
      </c>
      <c r="F986" s="64">
        <v>9157584497</v>
      </c>
      <c r="G986" s="64" t="s">
        <v>2626</v>
      </c>
      <c r="H986" s="64" t="s">
        <v>2627</v>
      </c>
      <c r="I986" s="62">
        <v>43594</v>
      </c>
      <c r="J986" s="64" t="s">
        <v>1119</v>
      </c>
      <c r="K986" s="64"/>
      <c r="L986" s="64"/>
      <c r="M986" s="64" t="s">
        <v>184</v>
      </c>
      <c r="N986" s="64" t="s">
        <v>175</v>
      </c>
      <c r="O986" s="64" t="s">
        <v>443</v>
      </c>
      <c r="P986" s="64" t="s">
        <v>434</v>
      </c>
      <c r="Q986" s="64">
        <v>1</v>
      </c>
      <c r="R986" s="64">
        <v>1</v>
      </c>
      <c r="S986" s="64">
        <v>0</v>
      </c>
      <c r="T986" s="65" t="s">
        <v>773</v>
      </c>
      <c r="U986" s="64"/>
    </row>
    <row r="987" spans="2:21" x14ac:dyDescent="0.3">
      <c r="B987" s="62" t="s">
        <v>769</v>
      </c>
      <c r="C987" s="63" t="s">
        <v>1114</v>
      </c>
      <c r="D987" s="64"/>
      <c r="E987" s="64" t="s">
        <v>2628</v>
      </c>
      <c r="F987" s="64" t="s">
        <v>2629</v>
      </c>
      <c r="G987" s="64" t="s">
        <v>2630</v>
      </c>
      <c r="H987" s="64" t="s">
        <v>2631</v>
      </c>
      <c r="I987" s="62">
        <v>44396</v>
      </c>
      <c r="J987" s="64" t="s">
        <v>1119</v>
      </c>
      <c r="K987" s="64"/>
      <c r="L987" s="64"/>
      <c r="M987" s="64" t="s">
        <v>240</v>
      </c>
      <c r="N987" s="64" t="s">
        <v>175</v>
      </c>
      <c r="O987" s="64" t="s">
        <v>443</v>
      </c>
      <c r="P987" s="64" t="s">
        <v>434</v>
      </c>
      <c r="Q987" s="64">
        <v>1</v>
      </c>
      <c r="R987" s="64">
        <v>1</v>
      </c>
      <c r="S987" s="64">
        <v>0</v>
      </c>
      <c r="T987" s="65" t="s">
        <v>773</v>
      </c>
      <c r="U987" s="64"/>
    </row>
    <row r="988" spans="2:21" x14ac:dyDescent="0.3">
      <c r="B988" s="62" t="s">
        <v>769</v>
      </c>
      <c r="C988" s="63" t="s">
        <v>1114</v>
      </c>
      <c r="D988" s="64"/>
      <c r="E988" s="64" t="s">
        <v>2632</v>
      </c>
      <c r="F988" s="64" t="s">
        <v>2633</v>
      </c>
      <c r="G988" s="64" t="s">
        <v>2634</v>
      </c>
      <c r="H988" s="64" t="s">
        <v>2635</v>
      </c>
      <c r="I988" s="62">
        <v>43622</v>
      </c>
      <c r="J988" s="64" t="s">
        <v>2569</v>
      </c>
      <c r="K988" s="64"/>
      <c r="L988" s="64"/>
      <c r="M988" s="64" t="s">
        <v>185</v>
      </c>
      <c r="N988" s="64" t="s">
        <v>175</v>
      </c>
      <c r="O988" s="64" t="s">
        <v>443</v>
      </c>
      <c r="P988" s="64" t="s">
        <v>434</v>
      </c>
      <c r="Q988" s="64">
        <v>1</v>
      </c>
      <c r="R988" s="64">
        <v>1</v>
      </c>
      <c r="S988" s="64">
        <v>0</v>
      </c>
      <c r="T988" s="65" t="s">
        <v>773</v>
      </c>
      <c r="U988" s="64"/>
    </row>
    <row r="989" spans="2:21" x14ac:dyDescent="0.3">
      <c r="B989" s="62" t="s">
        <v>769</v>
      </c>
      <c r="C989" s="63" t="s">
        <v>1114</v>
      </c>
      <c r="D989" s="64"/>
      <c r="E989" s="64" t="s">
        <v>2636</v>
      </c>
      <c r="F989" s="64" t="s">
        <v>2637</v>
      </c>
      <c r="G989" s="64" t="s">
        <v>2638</v>
      </c>
      <c r="H989" s="64" t="s">
        <v>2639</v>
      </c>
      <c r="I989" s="62">
        <v>44207</v>
      </c>
      <c r="J989" s="64" t="s">
        <v>1119</v>
      </c>
      <c r="K989" s="64"/>
      <c r="L989" s="64"/>
      <c r="M989" s="64" t="s">
        <v>846</v>
      </c>
      <c r="N989" s="64" t="s">
        <v>175</v>
      </c>
      <c r="O989" s="64" t="s">
        <v>443</v>
      </c>
      <c r="P989" s="64" t="s">
        <v>434</v>
      </c>
      <c r="Q989" s="64">
        <v>1</v>
      </c>
      <c r="R989" s="64">
        <v>1</v>
      </c>
      <c r="S989" s="64">
        <v>0</v>
      </c>
      <c r="T989" s="65" t="s">
        <v>773</v>
      </c>
      <c r="U989" s="64" t="s">
        <v>2640</v>
      </c>
    </row>
    <row r="990" spans="2:21" x14ac:dyDescent="0.3">
      <c r="B990" s="62" t="s">
        <v>769</v>
      </c>
      <c r="C990" s="63" t="s">
        <v>1114</v>
      </c>
      <c r="D990" s="64"/>
      <c r="E990" s="64" t="s">
        <v>2641</v>
      </c>
      <c r="F990" s="64" t="s">
        <v>2642</v>
      </c>
      <c r="G990" s="64" t="s">
        <v>2643</v>
      </c>
      <c r="H990" s="64" t="s">
        <v>2644</v>
      </c>
      <c r="I990" s="62">
        <v>43739</v>
      </c>
      <c r="J990" s="64" t="s">
        <v>2569</v>
      </c>
      <c r="K990" s="64"/>
      <c r="L990" s="64"/>
      <c r="M990" s="64" t="s">
        <v>2615</v>
      </c>
      <c r="N990" s="64" t="s">
        <v>175</v>
      </c>
      <c r="O990" s="64" t="s">
        <v>443</v>
      </c>
      <c r="P990" s="64" t="s">
        <v>434</v>
      </c>
      <c r="Q990" s="64">
        <v>1</v>
      </c>
      <c r="R990" s="64">
        <v>1</v>
      </c>
      <c r="S990" s="64">
        <v>0</v>
      </c>
      <c r="T990" s="65" t="s">
        <v>773</v>
      </c>
      <c r="U990" s="64"/>
    </row>
    <row r="991" spans="2:21" x14ac:dyDescent="0.3">
      <c r="B991" s="62" t="s">
        <v>769</v>
      </c>
      <c r="C991" s="63" t="s">
        <v>1114</v>
      </c>
      <c r="D991" s="64"/>
      <c r="E991" s="64" t="s">
        <v>2645</v>
      </c>
      <c r="F991" s="64" t="s">
        <v>2646</v>
      </c>
      <c r="G991" s="64" t="s">
        <v>2647</v>
      </c>
      <c r="H991" s="64" t="s">
        <v>2648</v>
      </c>
      <c r="I991" s="62">
        <v>44027</v>
      </c>
      <c r="J991" s="64" t="s">
        <v>2569</v>
      </c>
      <c r="K991" s="64"/>
      <c r="L991" s="64"/>
      <c r="M991" s="64" t="s">
        <v>2398</v>
      </c>
      <c r="N991" s="64" t="s">
        <v>175</v>
      </c>
      <c r="O991" s="64" t="s">
        <v>443</v>
      </c>
      <c r="P991" s="64" t="s">
        <v>434</v>
      </c>
      <c r="Q991" s="64">
        <v>1</v>
      </c>
      <c r="R991" s="64">
        <v>1</v>
      </c>
      <c r="S991" s="64">
        <v>0</v>
      </c>
      <c r="T991" s="65" t="s">
        <v>773</v>
      </c>
      <c r="U991" s="64"/>
    </row>
    <row r="992" spans="2:21" x14ac:dyDescent="0.3">
      <c r="B992" s="62" t="s">
        <v>769</v>
      </c>
      <c r="C992" s="63" t="s">
        <v>1114</v>
      </c>
      <c r="D992" s="64"/>
      <c r="E992" s="64" t="s">
        <v>2649</v>
      </c>
      <c r="F992" s="64" t="s">
        <v>2650</v>
      </c>
      <c r="G992" s="64" t="s">
        <v>2651</v>
      </c>
      <c r="H992" s="64" t="s">
        <v>2652</v>
      </c>
      <c r="I992" s="62">
        <v>44315</v>
      </c>
      <c r="J992" s="64" t="s">
        <v>2569</v>
      </c>
      <c r="K992" s="64"/>
      <c r="L992" s="64"/>
      <c r="M992" s="64" t="s">
        <v>185</v>
      </c>
      <c r="N992" s="64" t="s">
        <v>175</v>
      </c>
      <c r="O992" s="64" t="s">
        <v>443</v>
      </c>
      <c r="P992" s="64" t="s">
        <v>434</v>
      </c>
      <c r="Q992" s="64">
        <v>1</v>
      </c>
      <c r="R992" s="64">
        <v>1</v>
      </c>
      <c r="S992" s="64">
        <v>0</v>
      </c>
      <c r="T992" s="65" t="s">
        <v>773</v>
      </c>
      <c r="U992" s="64"/>
    </row>
    <row r="993" spans="2:21" x14ac:dyDescent="0.3">
      <c r="B993" s="62" t="s">
        <v>769</v>
      </c>
      <c r="C993" s="63" t="s">
        <v>1114</v>
      </c>
      <c r="D993" s="64"/>
      <c r="E993" s="64" t="s">
        <v>2653</v>
      </c>
      <c r="F993" s="64" t="s">
        <v>2654</v>
      </c>
      <c r="G993" s="64" t="s">
        <v>2655</v>
      </c>
      <c r="H993" s="64" t="s">
        <v>2656</v>
      </c>
      <c r="I993" s="62">
        <v>44511</v>
      </c>
      <c r="J993" s="64" t="s">
        <v>2569</v>
      </c>
      <c r="K993" s="64"/>
      <c r="L993" s="64"/>
      <c r="M993" s="64" t="s">
        <v>185</v>
      </c>
      <c r="N993" s="64" t="s">
        <v>175</v>
      </c>
      <c r="O993" s="64" t="s">
        <v>443</v>
      </c>
      <c r="P993" s="64" t="s">
        <v>434</v>
      </c>
      <c r="Q993" s="64">
        <v>1</v>
      </c>
      <c r="R993" s="64">
        <v>1</v>
      </c>
      <c r="S993" s="64">
        <v>0</v>
      </c>
      <c r="T993" s="65" t="s">
        <v>773</v>
      </c>
      <c r="U993" s="64"/>
    </row>
    <row r="994" spans="2:21" x14ac:dyDescent="0.3">
      <c r="B994" s="62" t="s">
        <v>769</v>
      </c>
      <c r="C994" s="63" t="s">
        <v>1114</v>
      </c>
      <c r="D994" s="64"/>
      <c r="E994" s="64" t="s">
        <v>2657</v>
      </c>
      <c r="F994" s="64" t="s">
        <v>2658</v>
      </c>
      <c r="G994" s="64" t="s">
        <v>2659</v>
      </c>
      <c r="H994" s="64" t="s">
        <v>2660</v>
      </c>
      <c r="I994" s="62">
        <v>43803</v>
      </c>
      <c r="J994" s="64" t="s">
        <v>2569</v>
      </c>
      <c r="K994" s="64"/>
      <c r="L994" s="64"/>
      <c r="M994" s="64" t="s">
        <v>2398</v>
      </c>
      <c r="N994" s="64" t="s">
        <v>175</v>
      </c>
      <c r="O994" s="64" t="s">
        <v>443</v>
      </c>
      <c r="P994" s="64" t="s">
        <v>434</v>
      </c>
      <c r="Q994" s="64">
        <v>1</v>
      </c>
      <c r="R994" s="64">
        <v>1</v>
      </c>
      <c r="S994" s="64">
        <v>0</v>
      </c>
      <c r="T994" s="65" t="s">
        <v>773</v>
      </c>
      <c r="U994" s="64"/>
    </row>
    <row r="995" spans="2:21" x14ac:dyDescent="0.3">
      <c r="B995" s="62" t="s">
        <v>769</v>
      </c>
      <c r="C995" s="63" t="s">
        <v>1114</v>
      </c>
      <c r="D995" s="64"/>
      <c r="E995" s="64" t="s">
        <v>2661</v>
      </c>
      <c r="F995" s="64" t="s">
        <v>2662</v>
      </c>
      <c r="G995" s="64" t="s">
        <v>2663</v>
      </c>
      <c r="H995" s="64" t="s">
        <v>2664</v>
      </c>
      <c r="I995" s="62">
        <v>44480</v>
      </c>
      <c r="J995" s="64" t="s">
        <v>1119</v>
      </c>
      <c r="K995" s="64"/>
      <c r="L995" s="64"/>
      <c r="M995" s="64" t="s">
        <v>184</v>
      </c>
      <c r="N995" s="64" t="s">
        <v>175</v>
      </c>
      <c r="O995" s="64" t="s">
        <v>443</v>
      </c>
      <c r="P995" s="64" t="s">
        <v>434</v>
      </c>
      <c r="Q995" s="64">
        <v>1</v>
      </c>
      <c r="R995" s="64">
        <v>1</v>
      </c>
      <c r="S995" s="64">
        <v>0</v>
      </c>
      <c r="T995" s="65" t="s">
        <v>773</v>
      </c>
      <c r="U995" s="64"/>
    </row>
    <row r="996" spans="2:21" x14ac:dyDescent="0.3">
      <c r="B996" s="62" t="s">
        <v>778</v>
      </c>
      <c r="C996" s="63" t="s">
        <v>2296</v>
      </c>
      <c r="D996" s="64"/>
      <c r="E996" s="64" t="s">
        <v>2665</v>
      </c>
      <c r="F996" s="64" t="s">
        <v>2666</v>
      </c>
      <c r="G996" s="64" t="s">
        <v>2667</v>
      </c>
      <c r="H996" s="64" t="s">
        <v>2668</v>
      </c>
      <c r="I996" s="62">
        <v>44693</v>
      </c>
      <c r="J996" s="64" t="s">
        <v>2243</v>
      </c>
      <c r="K996" s="64"/>
      <c r="L996" s="64"/>
      <c r="M996" s="64" t="s">
        <v>837</v>
      </c>
      <c r="N996" s="64" t="s">
        <v>207</v>
      </c>
      <c r="O996" s="64" t="s">
        <v>448</v>
      </c>
      <c r="P996" s="64" t="s">
        <v>434</v>
      </c>
      <c r="Q996" s="64">
        <v>1</v>
      </c>
      <c r="R996" s="64">
        <v>1</v>
      </c>
      <c r="S996" s="64">
        <v>0</v>
      </c>
      <c r="T996" s="65" t="s">
        <v>773</v>
      </c>
      <c r="U996" s="64"/>
    </row>
    <row r="997" spans="2:21" x14ac:dyDescent="0.3">
      <c r="B997" s="62" t="s">
        <v>769</v>
      </c>
      <c r="C997" s="63" t="s">
        <v>1114</v>
      </c>
      <c r="D997" s="64"/>
      <c r="E997" s="64" t="s">
        <v>2669</v>
      </c>
      <c r="F997" s="64" t="s">
        <v>2670</v>
      </c>
      <c r="G997" s="64" t="s">
        <v>2671</v>
      </c>
      <c r="H997" s="64" t="s">
        <v>2672</v>
      </c>
      <c r="I997" s="62">
        <v>44848</v>
      </c>
      <c r="J997" s="64" t="s">
        <v>2569</v>
      </c>
      <c r="K997" s="64"/>
      <c r="L997" s="64"/>
      <c r="M997" s="64" t="s">
        <v>2398</v>
      </c>
      <c r="N997" s="64" t="s">
        <v>175</v>
      </c>
      <c r="O997" s="64" t="s">
        <v>443</v>
      </c>
      <c r="P997" s="64" t="s">
        <v>434</v>
      </c>
      <c r="Q997" s="64">
        <v>1</v>
      </c>
      <c r="R997" s="64">
        <v>1</v>
      </c>
      <c r="S997" s="64">
        <v>0</v>
      </c>
      <c r="T997" s="65" t="s">
        <v>773</v>
      </c>
      <c r="U997" s="64"/>
    </row>
    <row r="998" spans="2:21" x14ac:dyDescent="0.3">
      <c r="B998" s="62" t="s">
        <v>769</v>
      </c>
      <c r="C998" s="63" t="s">
        <v>1114</v>
      </c>
      <c r="D998" s="64"/>
      <c r="E998" s="64" t="s">
        <v>2673</v>
      </c>
      <c r="F998" s="64" t="s">
        <v>2674</v>
      </c>
      <c r="G998" s="64" t="s">
        <v>2675</v>
      </c>
      <c r="H998" s="64" t="s">
        <v>2676</v>
      </c>
      <c r="I998" s="62">
        <v>44007</v>
      </c>
      <c r="J998" s="64" t="s">
        <v>1119</v>
      </c>
      <c r="K998" s="64"/>
      <c r="L998" s="64"/>
      <c r="M998" s="64" t="s">
        <v>184</v>
      </c>
      <c r="N998" s="64" t="s">
        <v>175</v>
      </c>
      <c r="O998" s="64" t="s">
        <v>443</v>
      </c>
      <c r="P998" s="64" t="s">
        <v>434</v>
      </c>
      <c r="Q998" s="64">
        <v>1</v>
      </c>
      <c r="R998" s="64">
        <v>1</v>
      </c>
      <c r="S998" s="64">
        <v>0</v>
      </c>
      <c r="T998" s="65" t="s">
        <v>773</v>
      </c>
      <c r="U998" s="64"/>
    </row>
    <row r="999" spans="2:21" x14ac:dyDescent="0.3">
      <c r="B999" s="62" t="s">
        <v>769</v>
      </c>
      <c r="C999" s="63" t="s">
        <v>1114</v>
      </c>
      <c r="D999" s="64"/>
      <c r="E999" s="64" t="s">
        <v>2677</v>
      </c>
      <c r="F999" s="64" t="s">
        <v>2678</v>
      </c>
      <c r="G999" s="64" t="s">
        <v>2679</v>
      </c>
      <c r="H999" s="64" t="s">
        <v>2680</v>
      </c>
      <c r="I999" s="62">
        <v>44470</v>
      </c>
      <c r="J999" s="64" t="s">
        <v>1119</v>
      </c>
      <c r="K999" s="64"/>
      <c r="L999" s="64"/>
      <c r="M999" s="64" t="s">
        <v>240</v>
      </c>
      <c r="N999" s="64" t="s">
        <v>175</v>
      </c>
      <c r="O999" s="64" t="s">
        <v>443</v>
      </c>
      <c r="P999" s="64" t="s">
        <v>434</v>
      </c>
      <c r="Q999" s="64">
        <v>1</v>
      </c>
      <c r="R999" s="64">
        <v>1</v>
      </c>
      <c r="S999" s="64">
        <v>0</v>
      </c>
      <c r="T999" s="65" t="s">
        <v>801</v>
      </c>
      <c r="U999" s="64"/>
    </row>
    <row r="1000" spans="2:21" x14ac:dyDescent="0.3">
      <c r="B1000" s="62" t="s">
        <v>769</v>
      </c>
      <c r="C1000" s="63" t="s">
        <v>1114</v>
      </c>
      <c r="D1000" s="64"/>
      <c r="E1000" s="64" t="s">
        <v>2681</v>
      </c>
      <c r="F1000" s="64" t="s">
        <v>2682</v>
      </c>
      <c r="G1000" s="64" t="s">
        <v>2683</v>
      </c>
      <c r="H1000" s="64" t="s">
        <v>2684</v>
      </c>
      <c r="I1000" s="62">
        <v>44268</v>
      </c>
      <c r="J1000" s="64" t="s">
        <v>1119</v>
      </c>
      <c r="K1000" s="64"/>
      <c r="L1000" s="64"/>
      <c r="M1000" s="64" t="s">
        <v>184</v>
      </c>
      <c r="N1000" s="64" t="s">
        <v>175</v>
      </c>
      <c r="O1000" s="64" t="s">
        <v>443</v>
      </c>
      <c r="P1000" s="64" t="s">
        <v>434</v>
      </c>
      <c r="Q1000" s="64">
        <v>1</v>
      </c>
      <c r="R1000" s="64">
        <v>1</v>
      </c>
      <c r="S1000" s="64">
        <v>0</v>
      </c>
      <c r="T1000" s="65" t="s">
        <v>773</v>
      </c>
      <c r="U1000" s="64"/>
    </row>
    <row r="1001" spans="2:21" x14ac:dyDescent="0.3">
      <c r="B1001" s="62" t="s">
        <v>778</v>
      </c>
      <c r="C1001" s="63" t="s">
        <v>1114</v>
      </c>
      <c r="D1001" s="64"/>
      <c r="E1001" s="64" t="s">
        <v>2685</v>
      </c>
      <c r="F1001" s="64" t="s">
        <v>2686</v>
      </c>
      <c r="G1001" s="64" t="s">
        <v>2687</v>
      </c>
      <c r="H1001" s="64" t="s">
        <v>2688</v>
      </c>
      <c r="I1001" s="62">
        <v>42871</v>
      </c>
      <c r="J1001" s="64" t="s">
        <v>1119</v>
      </c>
      <c r="K1001" s="64"/>
      <c r="L1001" s="64"/>
      <c r="M1001" s="64" t="s">
        <v>184</v>
      </c>
      <c r="N1001" s="64" t="s">
        <v>175</v>
      </c>
      <c r="O1001" s="64" t="s">
        <v>443</v>
      </c>
      <c r="P1001" s="64" t="s">
        <v>434</v>
      </c>
      <c r="Q1001" s="64">
        <v>1</v>
      </c>
      <c r="R1001" s="64">
        <v>1</v>
      </c>
      <c r="S1001" s="64">
        <v>0</v>
      </c>
      <c r="T1001" s="65" t="s">
        <v>773</v>
      </c>
      <c r="U1001" s="64"/>
    </row>
    <row r="1002" spans="2:21" x14ac:dyDescent="0.3">
      <c r="B1002" s="62" t="s">
        <v>769</v>
      </c>
      <c r="C1002" s="63" t="s">
        <v>1114</v>
      </c>
      <c r="D1002" s="64"/>
      <c r="E1002" s="64" t="s">
        <v>2689</v>
      </c>
      <c r="F1002" s="64" t="s">
        <v>2690</v>
      </c>
      <c r="G1002" s="64" t="s">
        <v>2691</v>
      </c>
      <c r="H1002" s="64" t="s">
        <v>2692</v>
      </c>
      <c r="I1002" s="62">
        <v>44797</v>
      </c>
      <c r="J1002" s="64" t="s">
        <v>1119</v>
      </c>
      <c r="K1002" s="64"/>
      <c r="L1002" s="64"/>
      <c r="M1002" s="64" t="s">
        <v>184</v>
      </c>
      <c r="N1002" s="64" t="s">
        <v>175</v>
      </c>
      <c r="O1002" s="64" t="s">
        <v>443</v>
      </c>
      <c r="P1002" s="64" t="s">
        <v>434</v>
      </c>
      <c r="Q1002" s="64">
        <v>1</v>
      </c>
      <c r="R1002" s="64">
        <v>1</v>
      </c>
      <c r="S1002" s="64">
        <v>0</v>
      </c>
      <c r="T1002" s="65" t="s">
        <v>773</v>
      </c>
      <c r="U1002" s="64"/>
    </row>
    <row r="1003" spans="2:21" x14ac:dyDescent="0.3">
      <c r="B1003" s="62" t="s">
        <v>769</v>
      </c>
      <c r="C1003" s="63" t="s">
        <v>1114</v>
      </c>
      <c r="D1003" s="64"/>
      <c r="E1003" s="64" t="s">
        <v>2693</v>
      </c>
      <c r="F1003" s="64" t="s">
        <v>2694</v>
      </c>
      <c r="G1003" s="64" t="s">
        <v>2695</v>
      </c>
      <c r="H1003" s="64" t="s">
        <v>2696</v>
      </c>
      <c r="I1003" s="62">
        <v>44308</v>
      </c>
      <c r="J1003" s="64" t="s">
        <v>1119</v>
      </c>
      <c r="K1003" s="64"/>
      <c r="L1003" s="64"/>
      <c r="M1003" s="64" t="s">
        <v>184</v>
      </c>
      <c r="N1003" s="64" t="s">
        <v>175</v>
      </c>
      <c r="O1003" s="64" t="s">
        <v>443</v>
      </c>
      <c r="P1003" s="64" t="s">
        <v>434</v>
      </c>
      <c r="Q1003" s="64">
        <v>1</v>
      </c>
      <c r="R1003" s="64">
        <v>1</v>
      </c>
      <c r="S1003" s="64">
        <v>0</v>
      </c>
      <c r="T1003" s="65" t="s">
        <v>773</v>
      </c>
      <c r="U1003" s="64"/>
    </row>
    <row r="1004" spans="2:21" x14ac:dyDescent="0.3">
      <c r="B1004" s="62" t="s">
        <v>769</v>
      </c>
      <c r="C1004" s="63" t="s">
        <v>1114</v>
      </c>
      <c r="D1004" s="64"/>
      <c r="E1004" s="64" t="s">
        <v>2697</v>
      </c>
      <c r="F1004" s="64" t="s">
        <v>2698</v>
      </c>
      <c r="G1004" s="64" t="s">
        <v>2699</v>
      </c>
      <c r="H1004" s="64" t="s">
        <v>2700</v>
      </c>
      <c r="I1004" s="62">
        <v>44315</v>
      </c>
      <c r="J1004" s="64" t="s">
        <v>1119</v>
      </c>
      <c r="K1004" s="64"/>
      <c r="L1004" s="64"/>
      <c r="M1004" s="64" t="s">
        <v>184</v>
      </c>
      <c r="N1004" s="64" t="s">
        <v>175</v>
      </c>
      <c r="O1004" s="64" t="s">
        <v>443</v>
      </c>
      <c r="P1004" s="64" t="s">
        <v>434</v>
      </c>
      <c r="Q1004" s="64">
        <v>1</v>
      </c>
      <c r="R1004" s="64">
        <v>1</v>
      </c>
      <c r="S1004" s="64">
        <v>0</v>
      </c>
      <c r="T1004" s="65" t="s">
        <v>801</v>
      </c>
      <c r="U1004" s="64"/>
    </row>
    <row r="1005" spans="2:21" x14ac:dyDescent="0.3">
      <c r="B1005" s="62" t="s">
        <v>778</v>
      </c>
      <c r="C1005" s="63" t="s">
        <v>1114</v>
      </c>
      <c r="D1005" s="64"/>
      <c r="E1005" s="64" t="s">
        <v>2701</v>
      </c>
      <c r="F1005" s="64" t="s">
        <v>2702</v>
      </c>
      <c r="G1005" s="64" t="s">
        <v>2703</v>
      </c>
      <c r="H1005" s="64" t="s">
        <v>2704</v>
      </c>
      <c r="I1005" s="62">
        <v>44646</v>
      </c>
      <c r="J1005" s="64" t="s">
        <v>2569</v>
      </c>
      <c r="K1005" s="64"/>
      <c r="L1005" s="64"/>
      <c r="M1005" s="64" t="s">
        <v>185</v>
      </c>
      <c r="N1005" s="64" t="s">
        <v>175</v>
      </c>
      <c r="O1005" s="64" t="s">
        <v>443</v>
      </c>
      <c r="P1005" s="64" t="s">
        <v>434</v>
      </c>
      <c r="Q1005" s="64">
        <v>1</v>
      </c>
      <c r="R1005" s="64">
        <v>1</v>
      </c>
      <c r="S1005" s="64">
        <v>0</v>
      </c>
      <c r="T1005" s="65" t="s">
        <v>773</v>
      </c>
      <c r="U1005" s="64"/>
    </row>
    <row r="1006" spans="2:21" x14ac:dyDescent="0.3">
      <c r="B1006" s="62" t="s">
        <v>778</v>
      </c>
      <c r="C1006" s="63" t="s">
        <v>826</v>
      </c>
      <c r="D1006" s="64"/>
      <c r="E1006" s="64" t="s">
        <v>2705</v>
      </c>
      <c r="F1006" s="64" t="s">
        <v>2706</v>
      </c>
      <c r="G1006" s="64" t="s">
        <v>2707</v>
      </c>
      <c r="H1006" s="64" t="s">
        <v>2708</v>
      </c>
      <c r="I1006" s="62">
        <v>44821</v>
      </c>
      <c r="J1006" s="64" t="s">
        <v>829</v>
      </c>
      <c r="K1006" s="64"/>
      <c r="L1006" s="64"/>
      <c r="M1006" s="64" t="s">
        <v>208</v>
      </c>
      <c r="N1006" s="64" t="s">
        <v>813</v>
      </c>
      <c r="O1006" s="64" t="s">
        <v>447</v>
      </c>
      <c r="P1006" s="64" t="s">
        <v>434</v>
      </c>
      <c r="Q1006" s="64">
        <v>1</v>
      </c>
      <c r="R1006" s="64">
        <v>1</v>
      </c>
      <c r="S1006" s="64">
        <v>0</v>
      </c>
      <c r="T1006" s="65" t="s">
        <v>773</v>
      </c>
      <c r="U1006" s="64"/>
    </row>
    <row r="1007" spans="2:21" x14ac:dyDescent="0.3">
      <c r="B1007" s="62" t="s">
        <v>769</v>
      </c>
      <c r="C1007" s="63" t="s">
        <v>1114</v>
      </c>
      <c r="D1007" s="64"/>
      <c r="E1007" s="64" t="s">
        <v>2709</v>
      </c>
      <c r="F1007" s="64" t="s">
        <v>2710</v>
      </c>
      <c r="G1007" s="64" t="s">
        <v>2711</v>
      </c>
      <c r="H1007" s="64" t="s">
        <v>2712</v>
      </c>
      <c r="I1007" s="62">
        <v>44841</v>
      </c>
      <c r="J1007" s="64" t="s">
        <v>2569</v>
      </c>
      <c r="K1007" s="64"/>
      <c r="L1007" s="64"/>
      <c r="M1007" s="64" t="s">
        <v>185</v>
      </c>
      <c r="N1007" s="64" t="s">
        <v>175</v>
      </c>
      <c r="O1007" s="64" t="s">
        <v>443</v>
      </c>
      <c r="P1007" s="64" t="s">
        <v>434</v>
      </c>
      <c r="Q1007" s="64">
        <v>1</v>
      </c>
      <c r="R1007" s="64">
        <v>1</v>
      </c>
      <c r="S1007" s="64">
        <v>0</v>
      </c>
      <c r="T1007" s="65" t="s">
        <v>773</v>
      </c>
      <c r="U1007" s="64"/>
    </row>
    <row r="1008" spans="2:21" x14ac:dyDescent="0.3">
      <c r="B1008" s="62" t="s">
        <v>769</v>
      </c>
      <c r="C1008" s="63" t="s">
        <v>1114</v>
      </c>
      <c r="D1008" s="64"/>
      <c r="E1008" s="64" t="s">
        <v>2713</v>
      </c>
      <c r="F1008" s="64" t="s">
        <v>2714</v>
      </c>
      <c r="G1008" s="64" t="s">
        <v>2715</v>
      </c>
      <c r="H1008" s="64" t="s">
        <v>2716</v>
      </c>
      <c r="I1008" s="62">
        <v>43671</v>
      </c>
      <c r="J1008" s="64" t="s">
        <v>2569</v>
      </c>
      <c r="K1008" s="64"/>
      <c r="L1008" s="64"/>
      <c r="M1008" s="64" t="s">
        <v>2717</v>
      </c>
      <c r="N1008" s="64" t="s">
        <v>175</v>
      </c>
      <c r="O1008" s="64" t="s">
        <v>443</v>
      </c>
      <c r="P1008" s="64" t="s">
        <v>434</v>
      </c>
      <c r="Q1008" s="64">
        <v>1</v>
      </c>
      <c r="R1008" s="64">
        <v>1</v>
      </c>
      <c r="S1008" s="64">
        <v>0</v>
      </c>
      <c r="T1008" s="65" t="s">
        <v>773</v>
      </c>
      <c r="U1008" s="64"/>
    </row>
    <row r="1009" spans="2:21" x14ac:dyDescent="0.3">
      <c r="B1009" s="62" t="s">
        <v>778</v>
      </c>
      <c r="C1009" s="63" t="s">
        <v>600</v>
      </c>
      <c r="D1009" s="64"/>
      <c r="E1009" s="64" t="s">
        <v>160</v>
      </c>
      <c r="F1009" s="64" t="s">
        <v>2718</v>
      </c>
      <c r="G1009" s="64" t="s">
        <v>2719</v>
      </c>
      <c r="H1009" s="64" t="s">
        <v>2720</v>
      </c>
      <c r="I1009" s="62">
        <v>44698</v>
      </c>
      <c r="J1009" s="64" t="s">
        <v>775</v>
      </c>
      <c r="K1009" s="64"/>
      <c r="L1009" s="64"/>
      <c r="M1009" s="64" t="s">
        <v>254</v>
      </c>
      <c r="N1009" s="64" t="s">
        <v>177</v>
      </c>
      <c r="O1009" s="64" t="s">
        <v>445</v>
      </c>
      <c r="P1009" s="64" t="s">
        <v>434</v>
      </c>
      <c r="Q1009" s="64">
        <v>1</v>
      </c>
      <c r="R1009" s="64">
        <v>1</v>
      </c>
      <c r="S1009" s="64">
        <v>0</v>
      </c>
      <c r="T1009" s="65" t="s">
        <v>773</v>
      </c>
      <c r="U1009" s="64"/>
    </row>
    <row r="1010" spans="2:21" x14ac:dyDescent="0.3">
      <c r="B1010" s="62" t="s">
        <v>769</v>
      </c>
      <c r="C1010" s="63" t="s">
        <v>1114</v>
      </c>
      <c r="D1010" s="64"/>
      <c r="E1010" s="64" t="s">
        <v>2721</v>
      </c>
      <c r="F1010" s="64" t="s">
        <v>2722</v>
      </c>
      <c r="G1010" s="64" t="s">
        <v>2723</v>
      </c>
      <c r="H1010" s="64" t="s">
        <v>2724</v>
      </c>
      <c r="I1010" s="62">
        <v>42800</v>
      </c>
      <c r="J1010" s="64" t="s">
        <v>1119</v>
      </c>
      <c r="K1010" s="64"/>
      <c r="L1010" s="64"/>
      <c r="M1010" s="64" t="s">
        <v>184</v>
      </c>
      <c r="N1010" s="64" t="s">
        <v>175</v>
      </c>
      <c r="O1010" s="64" t="s">
        <v>443</v>
      </c>
      <c r="P1010" s="64" t="s">
        <v>434</v>
      </c>
      <c r="Q1010" s="64">
        <v>1</v>
      </c>
      <c r="R1010" s="64">
        <v>1</v>
      </c>
      <c r="S1010" s="64">
        <v>0</v>
      </c>
      <c r="T1010" s="65" t="s">
        <v>773</v>
      </c>
      <c r="U1010" s="64"/>
    </row>
    <row r="1011" spans="2:21" x14ac:dyDescent="0.3">
      <c r="B1011" s="62" t="s">
        <v>769</v>
      </c>
      <c r="C1011" s="63" t="s">
        <v>1888</v>
      </c>
      <c r="D1011" s="64"/>
      <c r="E1011" s="64" t="s">
        <v>1396</v>
      </c>
      <c r="F1011" s="64" t="s">
        <v>2725</v>
      </c>
      <c r="G1011" s="64" t="s">
        <v>2726</v>
      </c>
      <c r="H1011" s="64" t="s">
        <v>2727</v>
      </c>
      <c r="I1011" s="62">
        <v>44540</v>
      </c>
      <c r="J1011" s="64" t="s">
        <v>2728</v>
      </c>
      <c r="K1011" s="64"/>
      <c r="L1011" s="64"/>
      <c r="M1011" s="64" t="s">
        <v>216</v>
      </c>
      <c r="N1011" s="64" t="s">
        <v>183</v>
      </c>
      <c r="O1011" s="64" t="s">
        <v>449</v>
      </c>
      <c r="P1011" s="64" t="s">
        <v>434</v>
      </c>
      <c r="Q1011" s="64">
        <v>1</v>
      </c>
      <c r="R1011" s="64">
        <v>1</v>
      </c>
      <c r="S1011" s="64">
        <v>0</v>
      </c>
      <c r="T1011" s="65" t="s">
        <v>773</v>
      </c>
      <c r="U1011" s="64"/>
    </row>
    <row r="1012" spans="2:21" x14ac:dyDescent="0.3">
      <c r="B1012" s="62" t="s">
        <v>769</v>
      </c>
      <c r="C1012" s="63" t="s">
        <v>1888</v>
      </c>
      <c r="D1012" s="64"/>
      <c r="E1012" s="64" t="s">
        <v>2729</v>
      </c>
      <c r="F1012" s="64" t="s">
        <v>2730</v>
      </c>
      <c r="G1012" s="64" t="s">
        <v>2731</v>
      </c>
      <c r="H1012" s="64" t="s">
        <v>2732</v>
      </c>
      <c r="I1012" s="62">
        <v>44652</v>
      </c>
      <c r="J1012" s="64" t="s">
        <v>2728</v>
      </c>
      <c r="K1012" s="64"/>
      <c r="L1012" s="64"/>
      <c r="M1012" s="64" t="s">
        <v>867</v>
      </c>
      <c r="N1012" s="64" t="s">
        <v>183</v>
      </c>
      <c r="O1012" s="64" t="s">
        <v>449</v>
      </c>
      <c r="P1012" s="64" t="s">
        <v>434</v>
      </c>
      <c r="Q1012" s="64">
        <v>1</v>
      </c>
      <c r="R1012" s="64">
        <v>1</v>
      </c>
      <c r="S1012" s="64">
        <v>0</v>
      </c>
      <c r="T1012" s="65" t="s">
        <v>773</v>
      </c>
      <c r="U1012" s="64"/>
    </row>
    <row r="1013" spans="2:21" x14ac:dyDescent="0.3">
      <c r="B1013" s="62" t="s">
        <v>769</v>
      </c>
      <c r="C1013" s="63" t="s">
        <v>1888</v>
      </c>
      <c r="D1013" s="64"/>
      <c r="E1013" s="64" t="s">
        <v>2733</v>
      </c>
      <c r="F1013" s="64" t="s">
        <v>2734</v>
      </c>
      <c r="G1013" s="64" t="s">
        <v>2735</v>
      </c>
      <c r="H1013" s="64" t="s">
        <v>2736</v>
      </c>
      <c r="I1013" s="62">
        <v>43122</v>
      </c>
      <c r="J1013" s="64" t="s">
        <v>2728</v>
      </c>
      <c r="K1013" s="64"/>
      <c r="L1013" s="64"/>
      <c r="M1013" s="64" t="s">
        <v>216</v>
      </c>
      <c r="N1013" s="64" t="s">
        <v>183</v>
      </c>
      <c r="O1013" s="64" t="s">
        <v>449</v>
      </c>
      <c r="P1013" s="64" t="s">
        <v>434</v>
      </c>
      <c r="Q1013" s="64">
        <v>1</v>
      </c>
      <c r="R1013" s="64">
        <v>1</v>
      </c>
      <c r="S1013" s="64">
        <v>0</v>
      </c>
      <c r="T1013" s="65" t="s">
        <v>773</v>
      </c>
      <c r="U1013" s="64"/>
    </row>
    <row r="1014" spans="2:21" x14ac:dyDescent="0.3">
      <c r="B1014" s="62" t="s">
        <v>769</v>
      </c>
      <c r="C1014" s="63" t="s">
        <v>1888</v>
      </c>
      <c r="D1014" s="64"/>
      <c r="E1014" s="64" t="s">
        <v>2737</v>
      </c>
      <c r="F1014" s="64" t="s">
        <v>2738</v>
      </c>
      <c r="G1014" s="64" t="s">
        <v>2739</v>
      </c>
      <c r="H1014" s="64" t="s">
        <v>2740</v>
      </c>
      <c r="I1014" s="62">
        <v>44694</v>
      </c>
      <c r="J1014" s="64" t="s">
        <v>2728</v>
      </c>
      <c r="K1014" s="64"/>
      <c r="L1014" s="64"/>
      <c r="M1014" s="64" t="s">
        <v>216</v>
      </c>
      <c r="N1014" s="64" t="s">
        <v>183</v>
      </c>
      <c r="O1014" s="64" t="s">
        <v>449</v>
      </c>
      <c r="P1014" s="64" t="s">
        <v>434</v>
      </c>
      <c r="Q1014" s="64">
        <v>1</v>
      </c>
      <c r="R1014" s="64">
        <v>1</v>
      </c>
      <c r="S1014" s="64">
        <v>0</v>
      </c>
      <c r="T1014" s="65" t="s">
        <v>773</v>
      </c>
      <c r="U1014" s="64"/>
    </row>
    <row r="1015" spans="2:21" x14ac:dyDescent="0.3">
      <c r="B1015" s="62" t="s">
        <v>769</v>
      </c>
      <c r="C1015" s="63" t="s">
        <v>1888</v>
      </c>
      <c r="D1015" s="64"/>
      <c r="E1015" s="64" t="s">
        <v>2741</v>
      </c>
      <c r="F1015" s="64">
        <v>9790511684</v>
      </c>
      <c r="G1015" s="64" t="s">
        <v>2742</v>
      </c>
      <c r="H1015" s="64" t="s">
        <v>2743</v>
      </c>
      <c r="I1015" s="62">
        <v>44107</v>
      </c>
      <c r="J1015" s="64" t="s">
        <v>2728</v>
      </c>
      <c r="K1015" s="64"/>
      <c r="L1015" s="64"/>
      <c r="M1015" s="64" t="s">
        <v>216</v>
      </c>
      <c r="N1015" s="64" t="s">
        <v>183</v>
      </c>
      <c r="O1015" s="64" t="s">
        <v>449</v>
      </c>
      <c r="P1015" s="64" t="s">
        <v>434</v>
      </c>
      <c r="Q1015" s="64">
        <v>1</v>
      </c>
      <c r="R1015" s="64">
        <v>1</v>
      </c>
      <c r="S1015" s="64">
        <v>0</v>
      </c>
      <c r="T1015" s="65" t="s">
        <v>773</v>
      </c>
      <c r="U1015" s="64" t="s">
        <v>2744</v>
      </c>
    </row>
    <row r="1016" spans="2:21" x14ac:dyDescent="0.3">
      <c r="B1016" s="62" t="s">
        <v>769</v>
      </c>
      <c r="C1016" s="63" t="s">
        <v>1888</v>
      </c>
      <c r="D1016" s="64"/>
      <c r="E1016" s="64" t="s">
        <v>2745</v>
      </c>
      <c r="F1016" s="64" t="s">
        <v>2746</v>
      </c>
      <c r="G1016" s="64" t="s">
        <v>2747</v>
      </c>
      <c r="H1016" s="64" t="s">
        <v>2748</v>
      </c>
      <c r="I1016" s="62">
        <v>44600</v>
      </c>
      <c r="J1016" s="64" t="s">
        <v>2728</v>
      </c>
      <c r="K1016" s="64"/>
      <c r="L1016" s="64"/>
      <c r="M1016" s="64" t="s">
        <v>216</v>
      </c>
      <c r="N1016" s="64" t="s">
        <v>183</v>
      </c>
      <c r="O1016" s="64" t="s">
        <v>449</v>
      </c>
      <c r="P1016" s="64" t="s">
        <v>434</v>
      </c>
      <c r="Q1016" s="64">
        <v>1</v>
      </c>
      <c r="R1016" s="64">
        <v>1</v>
      </c>
      <c r="S1016" s="64">
        <v>0</v>
      </c>
      <c r="T1016" s="65" t="s">
        <v>773</v>
      </c>
      <c r="U1016" s="64"/>
    </row>
    <row r="1017" spans="2:21" x14ac:dyDescent="0.3">
      <c r="B1017" s="62" t="s">
        <v>769</v>
      </c>
      <c r="C1017" s="63" t="s">
        <v>1888</v>
      </c>
      <c r="D1017" s="64"/>
      <c r="E1017" s="64" t="s">
        <v>2749</v>
      </c>
      <c r="F1017" s="64" t="s">
        <v>2750</v>
      </c>
      <c r="G1017" s="64" t="s">
        <v>2751</v>
      </c>
      <c r="H1017" s="64" t="s">
        <v>2752</v>
      </c>
      <c r="I1017" s="62">
        <v>43822</v>
      </c>
      <c r="J1017" s="64" t="s">
        <v>2728</v>
      </c>
      <c r="K1017" s="64"/>
      <c r="L1017" s="64"/>
      <c r="M1017" s="64" t="s">
        <v>216</v>
      </c>
      <c r="N1017" s="64" t="s">
        <v>183</v>
      </c>
      <c r="O1017" s="64" t="s">
        <v>449</v>
      </c>
      <c r="P1017" s="64" t="s">
        <v>434</v>
      </c>
      <c r="Q1017" s="64">
        <v>1</v>
      </c>
      <c r="R1017" s="64">
        <v>1</v>
      </c>
      <c r="S1017" s="64">
        <v>0</v>
      </c>
      <c r="T1017" s="65" t="s">
        <v>773</v>
      </c>
      <c r="U1017" s="64" t="s">
        <v>2753</v>
      </c>
    </row>
    <row r="1018" spans="2:21" x14ac:dyDescent="0.3">
      <c r="B1018" s="62" t="s">
        <v>769</v>
      </c>
      <c r="C1018" s="63" t="s">
        <v>1888</v>
      </c>
      <c r="D1018" s="64"/>
      <c r="E1018" s="64" t="s">
        <v>2754</v>
      </c>
      <c r="F1018" s="64" t="s">
        <v>2755</v>
      </c>
      <c r="G1018" s="64" t="s">
        <v>2756</v>
      </c>
      <c r="H1018" s="64" t="s">
        <v>2757</v>
      </c>
      <c r="I1018" s="62">
        <v>44693</v>
      </c>
      <c r="J1018" s="64" t="s">
        <v>2728</v>
      </c>
      <c r="K1018" s="64"/>
      <c r="L1018" s="64"/>
      <c r="M1018" s="64" t="s">
        <v>216</v>
      </c>
      <c r="N1018" s="64" t="s">
        <v>183</v>
      </c>
      <c r="O1018" s="64" t="s">
        <v>449</v>
      </c>
      <c r="P1018" s="64" t="s">
        <v>434</v>
      </c>
      <c r="Q1018" s="64">
        <v>1</v>
      </c>
      <c r="R1018" s="64">
        <v>1</v>
      </c>
      <c r="S1018" s="64">
        <v>0</v>
      </c>
      <c r="T1018" s="65" t="s">
        <v>773</v>
      </c>
      <c r="U1018" s="64"/>
    </row>
    <row r="1019" spans="2:21" x14ac:dyDescent="0.3">
      <c r="B1019" s="62" t="s">
        <v>769</v>
      </c>
      <c r="C1019" s="63" t="s">
        <v>1888</v>
      </c>
      <c r="D1019" s="64"/>
      <c r="E1019" s="64" t="s">
        <v>2758</v>
      </c>
      <c r="F1019" s="64" t="s">
        <v>2759</v>
      </c>
      <c r="G1019" s="64" t="s">
        <v>2760</v>
      </c>
      <c r="H1019" s="64" t="s">
        <v>2761</v>
      </c>
      <c r="I1019" s="62">
        <v>44151</v>
      </c>
      <c r="J1019" s="64" t="s">
        <v>2728</v>
      </c>
      <c r="K1019" s="64"/>
      <c r="L1019" s="64"/>
      <c r="M1019" s="64" t="s">
        <v>216</v>
      </c>
      <c r="N1019" s="64" t="s">
        <v>183</v>
      </c>
      <c r="O1019" s="64" t="s">
        <v>449</v>
      </c>
      <c r="P1019" s="64" t="s">
        <v>434</v>
      </c>
      <c r="Q1019" s="64">
        <v>1</v>
      </c>
      <c r="R1019" s="64">
        <v>1</v>
      </c>
      <c r="S1019" s="64">
        <v>0</v>
      </c>
      <c r="T1019" s="65" t="s">
        <v>773</v>
      </c>
      <c r="U1019" s="64"/>
    </row>
    <row r="1020" spans="2:21" x14ac:dyDescent="0.3">
      <c r="B1020" s="62" t="s">
        <v>769</v>
      </c>
      <c r="C1020" s="63" t="s">
        <v>1888</v>
      </c>
      <c r="D1020" s="64"/>
      <c r="E1020" s="64" t="s">
        <v>2762</v>
      </c>
      <c r="F1020" s="64" t="s">
        <v>2763</v>
      </c>
      <c r="G1020" s="64" t="s">
        <v>2764</v>
      </c>
      <c r="H1020" s="64" t="s">
        <v>2765</v>
      </c>
      <c r="I1020" s="62">
        <v>44788</v>
      </c>
      <c r="J1020" s="64" t="s">
        <v>2728</v>
      </c>
      <c r="K1020" s="64"/>
      <c r="L1020" s="64"/>
      <c r="M1020" s="64" t="s">
        <v>216</v>
      </c>
      <c r="N1020" s="64" t="s">
        <v>183</v>
      </c>
      <c r="O1020" s="64" t="s">
        <v>449</v>
      </c>
      <c r="P1020" s="64" t="s">
        <v>434</v>
      </c>
      <c r="Q1020" s="64">
        <v>1</v>
      </c>
      <c r="R1020" s="64">
        <v>1</v>
      </c>
      <c r="S1020" s="64">
        <v>0</v>
      </c>
      <c r="T1020" s="65" t="s">
        <v>773</v>
      </c>
      <c r="U1020" s="64"/>
    </row>
    <row r="1021" spans="2:21" x14ac:dyDescent="0.3">
      <c r="B1021" s="62" t="s">
        <v>769</v>
      </c>
      <c r="C1021" s="63" t="s">
        <v>1888</v>
      </c>
      <c r="D1021" s="64"/>
      <c r="E1021" s="64" t="s">
        <v>2766</v>
      </c>
      <c r="F1021" s="64" t="s">
        <v>2767</v>
      </c>
      <c r="G1021" s="64" t="s">
        <v>2768</v>
      </c>
      <c r="H1021" s="64" t="s">
        <v>2769</v>
      </c>
      <c r="I1021" s="62">
        <v>44188</v>
      </c>
      <c r="J1021" s="64" t="s">
        <v>2728</v>
      </c>
      <c r="K1021" s="64"/>
      <c r="L1021" s="64"/>
      <c r="M1021" s="64" t="s">
        <v>216</v>
      </c>
      <c r="N1021" s="64" t="s">
        <v>183</v>
      </c>
      <c r="O1021" s="64" t="s">
        <v>449</v>
      </c>
      <c r="P1021" s="64" t="s">
        <v>434</v>
      </c>
      <c r="Q1021" s="64">
        <v>1</v>
      </c>
      <c r="R1021" s="64">
        <v>1</v>
      </c>
      <c r="S1021" s="64">
        <v>0</v>
      </c>
      <c r="T1021" s="65" t="s">
        <v>773</v>
      </c>
      <c r="U1021" s="64"/>
    </row>
    <row r="1022" spans="2:21" x14ac:dyDescent="0.3">
      <c r="B1022" s="62" t="s">
        <v>769</v>
      </c>
      <c r="C1022" s="63" t="s">
        <v>1888</v>
      </c>
      <c r="D1022" s="64"/>
      <c r="E1022" s="64" t="s">
        <v>2770</v>
      </c>
      <c r="F1022" s="64" t="s">
        <v>2771</v>
      </c>
      <c r="G1022" s="64" t="s">
        <v>2772</v>
      </c>
      <c r="H1022" s="64" t="s">
        <v>2773</v>
      </c>
      <c r="I1022" s="62">
        <v>44175</v>
      </c>
      <c r="J1022" s="64" t="s">
        <v>2728</v>
      </c>
      <c r="K1022" s="64"/>
      <c r="L1022" s="64"/>
      <c r="M1022" s="64" t="s">
        <v>216</v>
      </c>
      <c r="N1022" s="64" t="s">
        <v>183</v>
      </c>
      <c r="O1022" s="64" t="s">
        <v>449</v>
      </c>
      <c r="P1022" s="64" t="s">
        <v>434</v>
      </c>
      <c r="Q1022" s="64">
        <v>1</v>
      </c>
      <c r="R1022" s="64">
        <v>1</v>
      </c>
      <c r="S1022" s="64">
        <v>0</v>
      </c>
      <c r="T1022" s="65" t="s">
        <v>773</v>
      </c>
      <c r="U1022" s="64"/>
    </row>
    <row r="1023" spans="2:21" x14ac:dyDescent="0.3">
      <c r="B1023" s="62" t="s">
        <v>769</v>
      </c>
      <c r="C1023" s="63" t="s">
        <v>1888</v>
      </c>
      <c r="D1023" s="64"/>
      <c r="E1023" s="64" t="s">
        <v>2774</v>
      </c>
      <c r="F1023" s="64" t="s">
        <v>771</v>
      </c>
      <c r="G1023" s="64" t="s">
        <v>771</v>
      </c>
      <c r="H1023" s="64" t="s">
        <v>771</v>
      </c>
      <c r="I1023" s="62">
        <v>44848</v>
      </c>
      <c r="J1023" s="64" t="s">
        <v>2728</v>
      </c>
      <c r="K1023" s="64"/>
      <c r="L1023" s="64"/>
      <c r="M1023" s="64" t="s">
        <v>216</v>
      </c>
      <c r="N1023" s="64" t="s">
        <v>183</v>
      </c>
      <c r="O1023" s="64" t="s">
        <v>449</v>
      </c>
      <c r="P1023" s="64" t="s">
        <v>780</v>
      </c>
      <c r="Q1023" s="64">
        <v>1</v>
      </c>
      <c r="R1023" s="64">
        <v>0</v>
      </c>
      <c r="S1023" s="64">
        <v>1</v>
      </c>
      <c r="T1023" s="65" t="s">
        <v>773</v>
      </c>
      <c r="U1023" s="64"/>
    </row>
    <row r="1024" spans="2:21" x14ac:dyDescent="0.3">
      <c r="B1024" s="62" t="s">
        <v>769</v>
      </c>
      <c r="C1024" s="63" t="s">
        <v>1888</v>
      </c>
      <c r="D1024" s="64"/>
      <c r="E1024" s="64" t="s">
        <v>2775</v>
      </c>
      <c r="F1024" s="64" t="s">
        <v>2776</v>
      </c>
      <c r="G1024" s="64" t="s">
        <v>2777</v>
      </c>
      <c r="H1024" s="64" t="s">
        <v>2778</v>
      </c>
      <c r="I1024" s="62">
        <v>44701</v>
      </c>
      <c r="J1024" s="64" t="s">
        <v>2728</v>
      </c>
      <c r="K1024" s="64"/>
      <c r="L1024" s="64"/>
      <c r="M1024" s="64" t="s">
        <v>216</v>
      </c>
      <c r="N1024" s="64" t="s">
        <v>183</v>
      </c>
      <c r="O1024" s="64" t="s">
        <v>449</v>
      </c>
      <c r="P1024" s="64" t="s">
        <v>434</v>
      </c>
      <c r="Q1024" s="64">
        <v>1</v>
      </c>
      <c r="R1024" s="64">
        <v>1</v>
      </c>
      <c r="S1024" s="64">
        <v>0</v>
      </c>
      <c r="T1024" s="65" t="s">
        <v>773</v>
      </c>
      <c r="U1024" s="64"/>
    </row>
    <row r="1025" spans="2:21" x14ac:dyDescent="0.3">
      <c r="B1025" s="62" t="s">
        <v>769</v>
      </c>
      <c r="C1025" s="63" t="s">
        <v>1888</v>
      </c>
      <c r="D1025" s="64"/>
      <c r="E1025" s="64" t="s">
        <v>2779</v>
      </c>
      <c r="F1025" s="64" t="s">
        <v>2780</v>
      </c>
      <c r="G1025" s="64" t="s">
        <v>2781</v>
      </c>
      <c r="H1025" s="64" t="s">
        <v>2782</v>
      </c>
      <c r="I1025" s="62">
        <v>44624</v>
      </c>
      <c r="J1025" s="64" t="s">
        <v>2728</v>
      </c>
      <c r="K1025" s="64"/>
      <c r="L1025" s="64"/>
      <c r="M1025" s="64" t="s">
        <v>216</v>
      </c>
      <c r="N1025" s="64" t="s">
        <v>183</v>
      </c>
      <c r="O1025" s="64" t="s">
        <v>449</v>
      </c>
      <c r="P1025" s="64" t="s">
        <v>434</v>
      </c>
      <c r="Q1025" s="64">
        <v>1</v>
      </c>
      <c r="R1025" s="64">
        <v>1</v>
      </c>
      <c r="S1025" s="64">
        <v>0</v>
      </c>
      <c r="T1025" s="65" t="s">
        <v>773</v>
      </c>
      <c r="U1025" s="64"/>
    </row>
    <row r="1026" spans="2:21" x14ac:dyDescent="0.3">
      <c r="B1026" s="62" t="s">
        <v>769</v>
      </c>
      <c r="C1026" s="63" t="s">
        <v>1888</v>
      </c>
      <c r="D1026" s="64"/>
      <c r="E1026" s="64" t="s">
        <v>2783</v>
      </c>
      <c r="F1026" s="64" t="s">
        <v>2784</v>
      </c>
      <c r="G1026" s="64" t="s">
        <v>2785</v>
      </c>
      <c r="H1026" s="64" t="s">
        <v>2786</v>
      </c>
      <c r="I1026" s="62">
        <v>44075</v>
      </c>
      <c r="J1026" s="64" t="s">
        <v>2728</v>
      </c>
      <c r="K1026" s="64"/>
      <c r="L1026" s="64"/>
      <c r="M1026" s="64" t="s">
        <v>216</v>
      </c>
      <c r="N1026" s="64" t="s">
        <v>183</v>
      </c>
      <c r="O1026" s="64" t="s">
        <v>449</v>
      </c>
      <c r="P1026" s="64" t="s">
        <v>434</v>
      </c>
      <c r="Q1026" s="64">
        <v>1</v>
      </c>
      <c r="R1026" s="64">
        <v>1</v>
      </c>
      <c r="S1026" s="64">
        <v>0</v>
      </c>
      <c r="T1026" s="65" t="s">
        <v>773</v>
      </c>
      <c r="U1026" s="64"/>
    </row>
    <row r="1027" spans="2:21" x14ac:dyDescent="0.3">
      <c r="B1027" s="62" t="s">
        <v>769</v>
      </c>
      <c r="C1027" s="63" t="s">
        <v>1888</v>
      </c>
      <c r="D1027" s="64"/>
      <c r="E1027" s="64" t="s">
        <v>2787</v>
      </c>
      <c r="F1027" s="64" t="s">
        <v>2788</v>
      </c>
      <c r="G1027" s="64" t="s">
        <v>2789</v>
      </c>
      <c r="H1027" s="64" t="s">
        <v>2790</v>
      </c>
      <c r="I1027" s="62">
        <v>43587</v>
      </c>
      <c r="J1027" s="64" t="s">
        <v>2728</v>
      </c>
      <c r="K1027" s="64"/>
      <c r="L1027" s="64"/>
      <c r="M1027" s="64" t="s">
        <v>216</v>
      </c>
      <c r="N1027" s="64" t="s">
        <v>183</v>
      </c>
      <c r="O1027" s="64" t="s">
        <v>449</v>
      </c>
      <c r="P1027" s="64" t="s">
        <v>434</v>
      </c>
      <c r="Q1027" s="64">
        <v>1</v>
      </c>
      <c r="R1027" s="64">
        <v>1</v>
      </c>
      <c r="S1027" s="64">
        <v>0</v>
      </c>
      <c r="T1027" s="65" t="s">
        <v>773</v>
      </c>
      <c r="U1027" s="64"/>
    </row>
    <row r="1028" spans="2:21" x14ac:dyDescent="0.3">
      <c r="B1028" s="62" t="s">
        <v>769</v>
      </c>
      <c r="C1028" s="63" t="s">
        <v>1888</v>
      </c>
      <c r="D1028" s="64"/>
      <c r="E1028" s="64" t="s">
        <v>2791</v>
      </c>
      <c r="F1028" s="64" t="s">
        <v>2792</v>
      </c>
      <c r="G1028" s="64" t="s">
        <v>2793</v>
      </c>
      <c r="H1028" s="64" t="s">
        <v>2794</v>
      </c>
      <c r="I1028" s="62">
        <v>44497</v>
      </c>
      <c r="J1028" s="64" t="s">
        <v>2728</v>
      </c>
      <c r="K1028" s="64"/>
      <c r="L1028" s="64"/>
      <c r="M1028" s="64" t="s">
        <v>216</v>
      </c>
      <c r="N1028" s="64" t="s">
        <v>183</v>
      </c>
      <c r="O1028" s="64" t="s">
        <v>449</v>
      </c>
      <c r="P1028" s="64" t="s">
        <v>434</v>
      </c>
      <c r="Q1028" s="64">
        <v>1</v>
      </c>
      <c r="R1028" s="64">
        <v>1</v>
      </c>
      <c r="S1028" s="64">
        <v>0</v>
      </c>
      <c r="T1028" s="65" t="s">
        <v>773</v>
      </c>
      <c r="U1028" s="64"/>
    </row>
    <row r="1029" spans="2:21" x14ac:dyDescent="0.3">
      <c r="B1029" s="62" t="s">
        <v>769</v>
      </c>
      <c r="C1029" s="63" t="s">
        <v>1888</v>
      </c>
      <c r="D1029" s="64"/>
      <c r="E1029" s="64" t="s">
        <v>2795</v>
      </c>
      <c r="F1029" s="64" t="s">
        <v>2796</v>
      </c>
      <c r="G1029" s="64" t="s">
        <v>2797</v>
      </c>
      <c r="H1029" s="64" t="s">
        <v>2798</v>
      </c>
      <c r="I1029" s="62">
        <v>44844</v>
      </c>
      <c r="J1029" s="64" t="s">
        <v>2728</v>
      </c>
      <c r="K1029" s="64"/>
      <c r="L1029" s="64"/>
      <c r="M1029" s="64" t="s">
        <v>216</v>
      </c>
      <c r="N1029" s="64" t="s">
        <v>183</v>
      </c>
      <c r="O1029" s="64" t="s">
        <v>449</v>
      </c>
      <c r="P1029" s="64" t="s">
        <v>434</v>
      </c>
      <c r="Q1029" s="64">
        <v>1</v>
      </c>
      <c r="R1029" s="64">
        <v>1</v>
      </c>
      <c r="S1029" s="64">
        <v>0</v>
      </c>
      <c r="T1029" s="65" t="s">
        <v>773</v>
      </c>
      <c r="U1029" s="64"/>
    </row>
    <row r="1030" spans="2:21" x14ac:dyDescent="0.3">
      <c r="B1030" s="62" t="s">
        <v>769</v>
      </c>
      <c r="C1030" s="63" t="s">
        <v>1888</v>
      </c>
      <c r="D1030" s="64"/>
      <c r="E1030" s="64" t="s">
        <v>2799</v>
      </c>
      <c r="F1030" s="64" t="s">
        <v>2800</v>
      </c>
      <c r="G1030" s="64" t="s">
        <v>2801</v>
      </c>
      <c r="H1030" s="64" t="s">
        <v>2802</v>
      </c>
      <c r="I1030" s="62">
        <v>44267</v>
      </c>
      <c r="J1030" s="64" t="s">
        <v>2728</v>
      </c>
      <c r="K1030" s="64"/>
      <c r="L1030" s="64"/>
      <c r="M1030" s="64" t="s">
        <v>216</v>
      </c>
      <c r="N1030" s="64" t="s">
        <v>183</v>
      </c>
      <c r="O1030" s="64" t="s">
        <v>449</v>
      </c>
      <c r="P1030" s="64" t="s">
        <v>434</v>
      </c>
      <c r="Q1030" s="64">
        <v>1</v>
      </c>
      <c r="R1030" s="64">
        <v>1</v>
      </c>
      <c r="S1030" s="64">
        <v>0</v>
      </c>
      <c r="T1030" s="65" t="s">
        <v>773</v>
      </c>
      <c r="U1030" s="64"/>
    </row>
    <row r="1031" spans="2:21" x14ac:dyDescent="0.3">
      <c r="B1031" s="62" t="s">
        <v>769</v>
      </c>
      <c r="C1031" s="63" t="s">
        <v>1888</v>
      </c>
      <c r="D1031" s="64"/>
      <c r="E1031" s="64" t="s">
        <v>2803</v>
      </c>
      <c r="F1031" s="64" t="s">
        <v>2804</v>
      </c>
      <c r="G1031" s="64" t="s">
        <v>2805</v>
      </c>
      <c r="H1031" s="64" t="s">
        <v>2806</v>
      </c>
      <c r="I1031" s="62">
        <v>44805</v>
      </c>
      <c r="J1031" s="64" t="s">
        <v>2728</v>
      </c>
      <c r="K1031" s="64"/>
      <c r="L1031" s="64"/>
      <c r="M1031" s="64" t="s">
        <v>216</v>
      </c>
      <c r="N1031" s="64" t="s">
        <v>183</v>
      </c>
      <c r="O1031" s="64" t="s">
        <v>449</v>
      </c>
      <c r="P1031" s="64" t="s">
        <v>434</v>
      </c>
      <c r="Q1031" s="64">
        <v>1</v>
      </c>
      <c r="R1031" s="64">
        <v>1</v>
      </c>
      <c r="S1031" s="64">
        <v>0</v>
      </c>
      <c r="T1031" s="65" t="s">
        <v>773</v>
      </c>
      <c r="U1031" s="64"/>
    </row>
    <row r="1032" spans="2:21" x14ac:dyDescent="0.3">
      <c r="B1032" s="62" t="s">
        <v>769</v>
      </c>
      <c r="C1032" s="63" t="s">
        <v>1888</v>
      </c>
      <c r="D1032" s="64"/>
      <c r="E1032" s="64" t="s">
        <v>2807</v>
      </c>
      <c r="F1032" s="64" t="s">
        <v>2808</v>
      </c>
      <c r="G1032" s="64" t="s">
        <v>2809</v>
      </c>
      <c r="H1032" s="64" t="s">
        <v>2810</v>
      </c>
      <c r="I1032" s="62">
        <v>44600</v>
      </c>
      <c r="J1032" s="64" t="s">
        <v>2728</v>
      </c>
      <c r="K1032" s="64"/>
      <c r="L1032" s="64"/>
      <c r="M1032" s="64" t="s">
        <v>216</v>
      </c>
      <c r="N1032" s="64" t="s">
        <v>183</v>
      </c>
      <c r="O1032" s="64" t="s">
        <v>449</v>
      </c>
      <c r="P1032" s="64" t="s">
        <v>434</v>
      </c>
      <c r="Q1032" s="64">
        <v>1</v>
      </c>
      <c r="R1032" s="64">
        <v>1</v>
      </c>
      <c r="S1032" s="64">
        <v>0</v>
      </c>
      <c r="T1032" s="65" t="s">
        <v>773</v>
      </c>
      <c r="U1032" s="64"/>
    </row>
    <row r="1033" spans="2:21" x14ac:dyDescent="0.3">
      <c r="B1033" s="62" t="s">
        <v>769</v>
      </c>
      <c r="C1033" s="63" t="s">
        <v>1888</v>
      </c>
      <c r="D1033" s="64"/>
      <c r="E1033" s="64" t="s">
        <v>2811</v>
      </c>
      <c r="F1033" s="64" t="s">
        <v>2812</v>
      </c>
      <c r="G1033" s="64" t="s">
        <v>2813</v>
      </c>
      <c r="H1033" s="64" t="s">
        <v>2814</v>
      </c>
      <c r="I1033" s="62">
        <v>42684</v>
      </c>
      <c r="J1033" s="64" t="s">
        <v>2728</v>
      </c>
      <c r="K1033" s="64"/>
      <c r="L1033" s="64"/>
      <c r="M1033" s="64" t="s">
        <v>216</v>
      </c>
      <c r="N1033" s="64" t="s">
        <v>183</v>
      </c>
      <c r="O1033" s="64" t="s">
        <v>449</v>
      </c>
      <c r="P1033" s="64" t="s">
        <v>434</v>
      </c>
      <c r="Q1033" s="64">
        <v>1</v>
      </c>
      <c r="R1033" s="64">
        <v>1</v>
      </c>
      <c r="S1033" s="64">
        <v>0</v>
      </c>
      <c r="T1033" s="65" t="s">
        <v>773</v>
      </c>
      <c r="U1033" s="64"/>
    </row>
    <row r="1034" spans="2:21" x14ac:dyDescent="0.3">
      <c r="B1034" s="62" t="s">
        <v>786</v>
      </c>
      <c r="C1034" s="63" t="s">
        <v>815</v>
      </c>
      <c r="D1034" s="64"/>
      <c r="E1034" s="64" t="s">
        <v>2815</v>
      </c>
      <c r="F1034" s="64" t="s">
        <v>2816</v>
      </c>
      <c r="G1034" s="64" t="s">
        <v>2817</v>
      </c>
      <c r="H1034" s="64" t="s">
        <v>2818</v>
      </c>
      <c r="I1034" s="62">
        <v>44703</v>
      </c>
      <c r="J1034" s="64" t="s">
        <v>816</v>
      </c>
      <c r="K1034" s="64"/>
      <c r="L1034" s="64"/>
      <c r="M1034" s="64" t="s">
        <v>214</v>
      </c>
      <c r="N1034" s="64" t="s">
        <v>817</v>
      </c>
      <c r="O1034" s="64" t="s">
        <v>447</v>
      </c>
      <c r="P1034" s="64" t="s">
        <v>434</v>
      </c>
      <c r="Q1034" s="64">
        <v>1</v>
      </c>
      <c r="R1034" s="64">
        <v>1</v>
      </c>
      <c r="S1034" s="64">
        <v>0</v>
      </c>
      <c r="T1034" s="65" t="s">
        <v>773</v>
      </c>
      <c r="U1034" s="64"/>
    </row>
    <row r="1035" spans="2:21" x14ac:dyDescent="0.3">
      <c r="B1035" s="62" t="s">
        <v>769</v>
      </c>
      <c r="C1035" s="63" t="s">
        <v>1888</v>
      </c>
      <c r="D1035" s="64"/>
      <c r="E1035" s="64" t="s">
        <v>2819</v>
      </c>
      <c r="F1035" s="64" t="s">
        <v>2820</v>
      </c>
      <c r="G1035" s="64" t="s">
        <v>2821</v>
      </c>
      <c r="H1035" s="64" t="s">
        <v>2822</v>
      </c>
      <c r="I1035" s="62">
        <v>44636</v>
      </c>
      <c r="J1035" s="64" t="s">
        <v>2728</v>
      </c>
      <c r="K1035" s="64"/>
      <c r="L1035" s="64"/>
      <c r="M1035" s="64" t="s">
        <v>2823</v>
      </c>
      <c r="N1035" s="64" t="s">
        <v>183</v>
      </c>
      <c r="O1035" s="64" t="s">
        <v>449</v>
      </c>
      <c r="P1035" s="64" t="s">
        <v>434</v>
      </c>
      <c r="Q1035" s="64">
        <v>1</v>
      </c>
      <c r="R1035" s="64">
        <v>1</v>
      </c>
      <c r="S1035" s="64">
        <v>0</v>
      </c>
      <c r="T1035" s="65" t="s">
        <v>773</v>
      </c>
      <c r="U1035" s="64"/>
    </row>
    <row r="1036" spans="2:21" x14ac:dyDescent="0.3">
      <c r="B1036" s="62" t="s">
        <v>769</v>
      </c>
      <c r="C1036" s="63" t="s">
        <v>1888</v>
      </c>
      <c r="D1036" s="64"/>
      <c r="E1036" s="64" t="s">
        <v>2824</v>
      </c>
      <c r="F1036" s="64" t="s">
        <v>2825</v>
      </c>
      <c r="G1036" s="64" t="s">
        <v>2826</v>
      </c>
      <c r="H1036" s="64" t="s">
        <v>2827</v>
      </c>
      <c r="I1036" s="62">
        <v>44713</v>
      </c>
      <c r="J1036" s="64" t="s">
        <v>2728</v>
      </c>
      <c r="K1036" s="64"/>
      <c r="L1036" s="64"/>
      <c r="M1036" s="64" t="s">
        <v>216</v>
      </c>
      <c r="N1036" s="64" t="s">
        <v>183</v>
      </c>
      <c r="O1036" s="64" t="s">
        <v>449</v>
      </c>
      <c r="P1036" s="64" t="s">
        <v>434</v>
      </c>
      <c r="Q1036" s="64">
        <v>1</v>
      </c>
      <c r="R1036" s="64">
        <v>1</v>
      </c>
      <c r="S1036" s="64">
        <v>0</v>
      </c>
      <c r="T1036" s="65" t="s">
        <v>773</v>
      </c>
      <c r="U1036" s="64"/>
    </row>
    <row r="1037" spans="2:21" x14ac:dyDescent="0.3">
      <c r="B1037" s="62" t="s">
        <v>786</v>
      </c>
      <c r="C1037" s="63" t="s">
        <v>815</v>
      </c>
      <c r="D1037" s="64"/>
      <c r="E1037" s="64" t="s">
        <v>2828</v>
      </c>
      <c r="F1037" s="64" t="s">
        <v>2829</v>
      </c>
      <c r="G1037" s="64" t="s">
        <v>2830</v>
      </c>
      <c r="H1037" s="64" t="s">
        <v>2831</v>
      </c>
      <c r="I1037" s="62">
        <v>44116</v>
      </c>
      <c r="J1037" s="64" t="s">
        <v>1072</v>
      </c>
      <c r="K1037" s="64"/>
      <c r="L1037" s="64"/>
      <c r="M1037" s="64" t="s">
        <v>214</v>
      </c>
      <c r="N1037" s="64" t="s">
        <v>817</v>
      </c>
      <c r="O1037" s="64" t="s">
        <v>447</v>
      </c>
      <c r="P1037" s="64" t="s">
        <v>434</v>
      </c>
      <c r="Q1037" s="64">
        <v>1</v>
      </c>
      <c r="R1037" s="64">
        <v>1</v>
      </c>
      <c r="S1037" s="64">
        <v>0</v>
      </c>
      <c r="T1037" s="65" t="s">
        <v>773</v>
      </c>
      <c r="U1037" s="64"/>
    </row>
    <row r="1038" spans="2:21" x14ac:dyDescent="0.3">
      <c r="B1038" s="62" t="s">
        <v>786</v>
      </c>
      <c r="C1038" s="63" t="s">
        <v>815</v>
      </c>
      <c r="D1038" s="64"/>
      <c r="E1038" s="64" t="s">
        <v>2832</v>
      </c>
      <c r="F1038" s="64" t="s">
        <v>771</v>
      </c>
      <c r="G1038" s="64" t="s">
        <v>771</v>
      </c>
      <c r="H1038" s="64" t="s">
        <v>771</v>
      </c>
      <c r="I1038" s="64" t="s">
        <v>771</v>
      </c>
      <c r="J1038" s="64" t="s">
        <v>1072</v>
      </c>
      <c r="K1038" s="64"/>
      <c r="L1038" s="64"/>
      <c r="M1038" s="64" t="s">
        <v>214</v>
      </c>
      <c r="N1038" s="64" t="s">
        <v>817</v>
      </c>
      <c r="O1038" s="64" t="s">
        <v>447</v>
      </c>
      <c r="P1038" s="64" t="s">
        <v>422</v>
      </c>
      <c r="Q1038" s="64">
        <v>1</v>
      </c>
      <c r="R1038" s="64">
        <v>0</v>
      </c>
      <c r="S1038" s="64">
        <v>1</v>
      </c>
      <c r="T1038" s="65" t="s">
        <v>773</v>
      </c>
      <c r="U1038" s="64"/>
    </row>
    <row r="1039" spans="2:21" x14ac:dyDescent="0.3">
      <c r="B1039" s="62" t="s">
        <v>786</v>
      </c>
      <c r="C1039" s="63" t="s">
        <v>815</v>
      </c>
      <c r="D1039" s="64"/>
      <c r="E1039" s="64" t="s">
        <v>2833</v>
      </c>
      <c r="F1039" s="64" t="s">
        <v>2834</v>
      </c>
      <c r="G1039" s="64" t="s">
        <v>2835</v>
      </c>
      <c r="H1039" s="64" t="s">
        <v>2836</v>
      </c>
      <c r="I1039" s="62">
        <v>42441</v>
      </c>
      <c r="J1039" s="64" t="s">
        <v>1072</v>
      </c>
      <c r="K1039" s="64"/>
      <c r="L1039" s="64"/>
      <c r="M1039" s="64" t="s">
        <v>214</v>
      </c>
      <c r="N1039" s="64" t="s">
        <v>817</v>
      </c>
      <c r="O1039" s="64" t="s">
        <v>447</v>
      </c>
      <c r="P1039" s="64" t="s">
        <v>434</v>
      </c>
      <c r="Q1039" s="64">
        <v>1</v>
      </c>
      <c r="R1039" s="64">
        <v>1</v>
      </c>
      <c r="S1039" s="64">
        <v>0</v>
      </c>
      <c r="T1039" s="65" t="s">
        <v>773</v>
      </c>
      <c r="U1039" s="64"/>
    </row>
    <row r="1040" spans="2:21" x14ac:dyDescent="0.3">
      <c r="B1040" s="62" t="s">
        <v>786</v>
      </c>
      <c r="C1040" s="63" t="s">
        <v>815</v>
      </c>
      <c r="D1040" s="64"/>
      <c r="E1040" s="64" t="s">
        <v>2837</v>
      </c>
      <c r="F1040" s="64" t="s">
        <v>2838</v>
      </c>
      <c r="G1040" s="64" t="s">
        <v>2839</v>
      </c>
      <c r="H1040" s="64" t="s">
        <v>2840</v>
      </c>
      <c r="I1040" s="62">
        <v>44826</v>
      </c>
      <c r="J1040" s="64" t="s">
        <v>1072</v>
      </c>
      <c r="K1040" s="64"/>
      <c r="L1040" s="64"/>
      <c r="M1040" s="64" t="s">
        <v>214</v>
      </c>
      <c r="N1040" s="64" t="s">
        <v>817</v>
      </c>
      <c r="O1040" s="64" t="s">
        <v>447</v>
      </c>
      <c r="P1040" s="64" t="s">
        <v>434</v>
      </c>
      <c r="Q1040" s="64">
        <v>1</v>
      </c>
      <c r="R1040" s="64">
        <v>1</v>
      </c>
      <c r="S1040" s="64">
        <v>0</v>
      </c>
      <c r="T1040" s="65" t="s">
        <v>801</v>
      </c>
      <c r="U1040" s="64"/>
    </row>
    <row r="1041" spans="2:21" x14ac:dyDescent="0.3">
      <c r="B1041" s="62" t="s">
        <v>786</v>
      </c>
      <c r="C1041" s="63" t="s">
        <v>815</v>
      </c>
      <c r="D1041" s="64"/>
      <c r="E1041" s="64" t="s">
        <v>2841</v>
      </c>
      <c r="F1041" s="64" t="s">
        <v>2842</v>
      </c>
      <c r="G1041" s="64" t="s">
        <v>2843</v>
      </c>
      <c r="H1041" s="64" t="s">
        <v>2844</v>
      </c>
      <c r="I1041" s="62">
        <v>44758</v>
      </c>
      <c r="J1041" s="64" t="s">
        <v>1072</v>
      </c>
      <c r="K1041" s="64"/>
      <c r="L1041" s="64"/>
      <c r="M1041" s="64" t="s">
        <v>214</v>
      </c>
      <c r="N1041" s="64" t="s">
        <v>817</v>
      </c>
      <c r="O1041" s="64" t="s">
        <v>447</v>
      </c>
      <c r="P1041" s="64" t="s">
        <v>434</v>
      </c>
      <c r="Q1041" s="64">
        <v>1</v>
      </c>
      <c r="R1041" s="64">
        <v>1</v>
      </c>
      <c r="S1041" s="64">
        <v>0</v>
      </c>
      <c r="T1041" s="65" t="s">
        <v>773</v>
      </c>
      <c r="U1041" s="64"/>
    </row>
    <row r="1042" spans="2:21" x14ac:dyDescent="0.3">
      <c r="B1042" s="62" t="s">
        <v>786</v>
      </c>
      <c r="C1042" s="63" t="s">
        <v>815</v>
      </c>
      <c r="D1042" s="64"/>
      <c r="E1042" s="64" t="s">
        <v>2845</v>
      </c>
      <c r="F1042" s="64" t="s">
        <v>2846</v>
      </c>
      <c r="G1042" s="64" t="s">
        <v>2847</v>
      </c>
      <c r="H1042" s="64" t="s">
        <v>2848</v>
      </c>
      <c r="I1042" s="62">
        <v>44732</v>
      </c>
      <c r="J1042" s="64" t="s">
        <v>1072</v>
      </c>
      <c r="K1042" s="64"/>
      <c r="L1042" s="64"/>
      <c r="M1042" s="64" t="s">
        <v>214</v>
      </c>
      <c r="N1042" s="64" t="s">
        <v>817</v>
      </c>
      <c r="O1042" s="64" t="s">
        <v>447</v>
      </c>
      <c r="P1042" s="64" t="s">
        <v>434</v>
      </c>
      <c r="Q1042" s="64">
        <v>1</v>
      </c>
      <c r="R1042" s="64">
        <v>1</v>
      </c>
      <c r="S1042" s="64">
        <v>0</v>
      </c>
      <c r="T1042" s="65" t="s">
        <v>773</v>
      </c>
      <c r="U1042" s="64"/>
    </row>
    <row r="1043" spans="2:21" x14ac:dyDescent="0.3">
      <c r="B1043" s="62" t="s">
        <v>786</v>
      </c>
      <c r="C1043" s="63" t="s">
        <v>815</v>
      </c>
      <c r="D1043" s="64"/>
      <c r="E1043" s="64" t="s">
        <v>863</v>
      </c>
      <c r="F1043" s="64" t="s">
        <v>2849</v>
      </c>
      <c r="G1043" s="64" t="s">
        <v>2850</v>
      </c>
      <c r="H1043" s="64" t="s">
        <v>2851</v>
      </c>
      <c r="I1043" s="62">
        <v>44183</v>
      </c>
      <c r="J1043" s="64" t="s">
        <v>1072</v>
      </c>
      <c r="K1043" s="64"/>
      <c r="L1043" s="64"/>
      <c r="M1043" s="64" t="s">
        <v>214</v>
      </c>
      <c r="N1043" s="64" t="s">
        <v>817</v>
      </c>
      <c r="O1043" s="64" t="s">
        <v>447</v>
      </c>
      <c r="P1043" s="64" t="s">
        <v>434</v>
      </c>
      <c r="Q1043" s="64">
        <v>1</v>
      </c>
      <c r="R1043" s="64">
        <v>1</v>
      </c>
      <c r="S1043" s="64">
        <v>0</v>
      </c>
      <c r="T1043" s="65" t="s">
        <v>773</v>
      </c>
      <c r="U1043" s="64"/>
    </row>
    <row r="1044" spans="2:21" x14ac:dyDescent="0.3">
      <c r="B1044" s="62" t="s">
        <v>786</v>
      </c>
      <c r="C1044" s="63" t="s">
        <v>815</v>
      </c>
      <c r="D1044" s="64"/>
      <c r="E1044" s="64" t="s">
        <v>2852</v>
      </c>
      <c r="F1044" s="64">
        <v>8452966482</v>
      </c>
      <c r="G1044" s="64" t="s">
        <v>2853</v>
      </c>
      <c r="H1044" s="64" t="s">
        <v>2854</v>
      </c>
      <c r="I1044" s="62">
        <v>44530</v>
      </c>
      <c r="J1044" s="64" t="s">
        <v>1072</v>
      </c>
      <c r="K1044" s="64"/>
      <c r="L1044" s="64"/>
      <c r="M1044" s="64" t="s">
        <v>214</v>
      </c>
      <c r="N1044" s="64" t="s">
        <v>817</v>
      </c>
      <c r="O1044" s="64" t="s">
        <v>447</v>
      </c>
      <c r="P1044" s="64" t="s">
        <v>434</v>
      </c>
      <c r="Q1044" s="64">
        <v>1</v>
      </c>
      <c r="R1044" s="64">
        <v>1</v>
      </c>
      <c r="S1044" s="64">
        <v>0</v>
      </c>
      <c r="T1044" s="65" t="s">
        <v>773</v>
      </c>
      <c r="U1044" s="64"/>
    </row>
    <row r="1045" spans="2:21" x14ac:dyDescent="0.3">
      <c r="B1045" s="62" t="s">
        <v>786</v>
      </c>
      <c r="C1045" s="63" t="s">
        <v>815</v>
      </c>
      <c r="D1045" s="64"/>
      <c r="E1045" s="64" t="s">
        <v>2855</v>
      </c>
      <c r="F1045" s="64" t="s">
        <v>2856</v>
      </c>
      <c r="G1045" s="64" t="s">
        <v>2857</v>
      </c>
      <c r="H1045" s="64" t="s">
        <v>2858</v>
      </c>
      <c r="I1045" s="62">
        <v>44710</v>
      </c>
      <c r="J1045" s="64" t="s">
        <v>816</v>
      </c>
      <c r="K1045" s="64"/>
      <c r="L1045" s="64"/>
      <c r="M1045" s="64" t="s">
        <v>214</v>
      </c>
      <c r="N1045" s="64" t="s">
        <v>817</v>
      </c>
      <c r="O1045" s="64" t="s">
        <v>447</v>
      </c>
      <c r="P1045" s="64" t="s">
        <v>434</v>
      </c>
      <c r="Q1045" s="64">
        <v>1</v>
      </c>
      <c r="R1045" s="64">
        <v>1</v>
      </c>
      <c r="S1045" s="64">
        <v>0</v>
      </c>
      <c r="T1045" s="65" t="s">
        <v>773</v>
      </c>
      <c r="U1045" s="64"/>
    </row>
    <row r="1046" spans="2:21" x14ac:dyDescent="0.3">
      <c r="B1046" s="62" t="s">
        <v>786</v>
      </c>
      <c r="C1046" s="63" t="s">
        <v>815</v>
      </c>
      <c r="D1046" s="64"/>
      <c r="E1046" s="64" t="s">
        <v>2859</v>
      </c>
      <c r="F1046" s="64" t="s">
        <v>2860</v>
      </c>
      <c r="G1046" s="64" t="s">
        <v>2861</v>
      </c>
      <c r="H1046" s="64" t="s">
        <v>2862</v>
      </c>
      <c r="I1046" s="62">
        <v>44127</v>
      </c>
      <c r="J1046" s="64" t="s">
        <v>816</v>
      </c>
      <c r="K1046" s="64"/>
      <c r="L1046" s="64"/>
      <c r="M1046" s="64" t="s">
        <v>214</v>
      </c>
      <c r="N1046" s="64" t="s">
        <v>817</v>
      </c>
      <c r="O1046" s="64" t="s">
        <v>447</v>
      </c>
      <c r="P1046" s="64" t="s">
        <v>434</v>
      </c>
      <c r="Q1046" s="64">
        <v>1</v>
      </c>
      <c r="R1046" s="64">
        <v>1</v>
      </c>
      <c r="S1046" s="64">
        <v>0</v>
      </c>
      <c r="T1046" s="65" t="s">
        <v>773</v>
      </c>
      <c r="U1046" s="64"/>
    </row>
    <row r="1047" spans="2:21" x14ac:dyDescent="0.3">
      <c r="B1047" s="62" t="s">
        <v>786</v>
      </c>
      <c r="C1047" s="63" t="s">
        <v>815</v>
      </c>
      <c r="D1047" s="64"/>
      <c r="E1047" s="64" t="s">
        <v>2863</v>
      </c>
      <c r="F1047" s="64" t="s">
        <v>2864</v>
      </c>
      <c r="G1047" s="64" t="s">
        <v>2865</v>
      </c>
      <c r="H1047" s="64" t="s">
        <v>2866</v>
      </c>
      <c r="I1047" s="62">
        <v>44799</v>
      </c>
      <c r="J1047" s="64" t="s">
        <v>816</v>
      </c>
      <c r="K1047" s="64"/>
      <c r="L1047" s="64"/>
      <c r="M1047" s="64" t="s">
        <v>214</v>
      </c>
      <c r="N1047" s="64" t="s">
        <v>817</v>
      </c>
      <c r="O1047" s="64" t="s">
        <v>447</v>
      </c>
      <c r="P1047" s="64" t="s">
        <v>434</v>
      </c>
      <c r="Q1047" s="64">
        <v>1</v>
      </c>
      <c r="R1047" s="64">
        <v>1</v>
      </c>
      <c r="S1047" s="64">
        <v>0</v>
      </c>
      <c r="T1047" s="65" t="s">
        <v>773</v>
      </c>
      <c r="U1047" s="64"/>
    </row>
    <row r="1048" spans="2:21" x14ac:dyDescent="0.3">
      <c r="B1048" s="62" t="s">
        <v>786</v>
      </c>
      <c r="C1048" s="63" t="s">
        <v>815</v>
      </c>
      <c r="D1048" s="64"/>
      <c r="E1048" s="64" t="s">
        <v>2867</v>
      </c>
      <c r="F1048" s="64" t="s">
        <v>2868</v>
      </c>
      <c r="G1048" s="64" t="s">
        <v>2869</v>
      </c>
      <c r="H1048" s="64" t="s">
        <v>2870</v>
      </c>
      <c r="I1048" s="62">
        <v>44782</v>
      </c>
      <c r="J1048" s="64" t="s">
        <v>816</v>
      </c>
      <c r="K1048" s="64"/>
      <c r="L1048" s="64"/>
      <c r="M1048" s="64" t="s">
        <v>214</v>
      </c>
      <c r="N1048" s="64" t="s">
        <v>817</v>
      </c>
      <c r="O1048" s="64" t="s">
        <v>447</v>
      </c>
      <c r="P1048" s="64" t="s">
        <v>434</v>
      </c>
      <c r="Q1048" s="64">
        <v>1</v>
      </c>
      <c r="R1048" s="64">
        <v>1</v>
      </c>
      <c r="S1048" s="64">
        <v>0</v>
      </c>
      <c r="T1048" s="65" t="s">
        <v>773</v>
      </c>
      <c r="U1048" s="64"/>
    </row>
    <row r="1049" spans="2:21" x14ac:dyDescent="0.3">
      <c r="B1049" s="62" t="s">
        <v>769</v>
      </c>
      <c r="C1049" s="63" t="s">
        <v>784</v>
      </c>
      <c r="D1049" s="64"/>
      <c r="E1049" s="64" t="s">
        <v>2871</v>
      </c>
      <c r="F1049" s="64" t="s">
        <v>2872</v>
      </c>
      <c r="G1049" s="64" t="s">
        <v>2873</v>
      </c>
      <c r="H1049" s="64" t="s">
        <v>2874</v>
      </c>
      <c r="I1049" s="62">
        <v>44574</v>
      </c>
      <c r="J1049" s="64" t="s">
        <v>1537</v>
      </c>
      <c r="K1049" s="64"/>
      <c r="L1049" s="64"/>
      <c r="M1049" s="64" t="s">
        <v>200</v>
      </c>
      <c r="N1049" s="64" t="s">
        <v>197</v>
      </c>
      <c r="O1049" s="64" t="s">
        <v>449</v>
      </c>
      <c r="P1049" s="64" t="s">
        <v>434</v>
      </c>
      <c r="Q1049" s="64">
        <v>1</v>
      </c>
      <c r="R1049" s="64">
        <v>1</v>
      </c>
      <c r="S1049" s="64">
        <v>0</v>
      </c>
      <c r="T1049" s="65" t="s">
        <v>773</v>
      </c>
      <c r="U1049" s="64"/>
    </row>
    <row r="1050" spans="2:21" x14ac:dyDescent="0.3">
      <c r="B1050" s="62" t="s">
        <v>786</v>
      </c>
      <c r="C1050" s="63" t="s">
        <v>815</v>
      </c>
      <c r="D1050" s="64"/>
      <c r="E1050" s="64" t="s">
        <v>2875</v>
      </c>
      <c r="F1050" s="64" t="s">
        <v>2876</v>
      </c>
      <c r="G1050" s="64" t="s">
        <v>2877</v>
      </c>
      <c r="H1050" s="64" t="s">
        <v>2878</v>
      </c>
      <c r="I1050" s="62">
        <v>42495</v>
      </c>
      <c r="J1050" s="64" t="s">
        <v>816</v>
      </c>
      <c r="K1050" s="64"/>
      <c r="L1050" s="64"/>
      <c r="M1050" s="64" t="s">
        <v>214</v>
      </c>
      <c r="N1050" s="64" t="s">
        <v>817</v>
      </c>
      <c r="O1050" s="64" t="s">
        <v>447</v>
      </c>
      <c r="P1050" s="64" t="s">
        <v>434</v>
      </c>
      <c r="Q1050" s="64">
        <v>1</v>
      </c>
      <c r="R1050" s="64">
        <v>1</v>
      </c>
      <c r="S1050" s="64">
        <v>0</v>
      </c>
      <c r="T1050" s="65" t="s">
        <v>773</v>
      </c>
      <c r="U1050" s="64"/>
    </row>
    <row r="1051" spans="2:21" x14ac:dyDescent="0.3">
      <c r="B1051" s="62" t="s">
        <v>786</v>
      </c>
      <c r="C1051" s="63" t="s">
        <v>815</v>
      </c>
      <c r="D1051" s="64"/>
      <c r="E1051" s="64" t="s">
        <v>2879</v>
      </c>
      <c r="F1051" s="64" t="s">
        <v>2880</v>
      </c>
      <c r="G1051" s="64" t="s">
        <v>2881</v>
      </c>
      <c r="H1051" s="64" t="s">
        <v>2882</v>
      </c>
      <c r="I1051" s="62">
        <v>44079</v>
      </c>
      <c r="J1051" s="64" t="s">
        <v>816</v>
      </c>
      <c r="K1051" s="64"/>
      <c r="L1051" s="64"/>
      <c r="M1051" s="64" t="s">
        <v>214</v>
      </c>
      <c r="N1051" s="64" t="s">
        <v>817</v>
      </c>
      <c r="O1051" s="64" t="s">
        <v>447</v>
      </c>
      <c r="P1051" s="64" t="s">
        <v>434</v>
      </c>
      <c r="Q1051" s="64">
        <v>1</v>
      </c>
      <c r="R1051" s="64">
        <v>1</v>
      </c>
      <c r="S1051" s="64">
        <v>0</v>
      </c>
      <c r="T1051" s="65" t="s">
        <v>773</v>
      </c>
      <c r="U1051" s="64"/>
    </row>
    <row r="1052" spans="2:21" x14ac:dyDescent="0.3">
      <c r="B1052" s="62" t="s">
        <v>786</v>
      </c>
      <c r="C1052" s="63" t="s">
        <v>815</v>
      </c>
      <c r="D1052" s="64"/>
      <c r="E1052" s="64" t="s">
        <v>2883</v>
      </c>
      <c r="F1052" s="64" t="s">
        <v>2884</v>
      </c>
      <c r="G1052" s="64" t="s">
        <v>2885</v>
      </c>
      <c r="H1052" s="64" t="s">
        <v>2886</v>
      </c>
      <c r="I1052" s="62">
        <v>44783</v>
      </c>
      <c r="J1052" s="64" t="s">
        <v>816</v>
      </c>
      <c r="K1052" s="64"/>
      <c r="L1052" s="64"/>
      <c r="M1052" s="64" t="s">
        <v>214</v>
      </c>
      <c r="N1052" s="64" t="s">
        <v>817</v>
      </c>
      <c r="O1052" s="64" t="s">
        <v>447</v>
      </c>
      <c r="P1052" s="64" t="s">
        <v>434</v>
      </c>
      <c r="Q1052" s="64">
        <v>1</v>
      </c>
      <c r="R1052" s="64">
        <v>1</v>
      </c>
      <c r="S1052" s="64">
        <v>0</v>
      </c>
      <c r="T1052" s="65" t="s">
        <v>773</v>
      </c>
      <c r="U1052" s="64"/>
    </row>
    <row r="1053" spans="2:21" x14ac:dyDescent="0.3">
      <c r="B1053" s="62" t="s">
        <v>786</v>
      </c>
      <c r="C1053" s="63" t="s">
        <v>815</v>
      </c>
      <c r="D1053" s="64"/>
      <c r="E1053" s="64" t="s">
        <v>2887</v>
      </c>
      <c r="F1053" s="64" t="s">
        <v>2888</v>
      </c>
      <c r="G1053" s="64" t="s">
        <v>2889</v>
      </c>
      <c r="H1053" s="64" t="s">
        <v>2890</v>
      </c>
      <c r="I1053" s="62">
        <v>44703</v>
      </c>
      <c r="J1053" s="64" t="s">
        <v>1072</v>
      </c>
      <c r="K1053" s="64"/>
      <c r="L1053" s="64"/>
      <c r="M1053" s="64" t="s">
        <v>214</v>
      </c>
      <c r="N1053" s="64" t="s">
        <v>817</v>
      </c>
      <c r="O1053" s="64" t="s">
        <v>447</v>
      </c>
      <c r="P1053" s="64" t="s">
        <v>434</v>
      </c>
      <c r="Q1053" s="64">
        <v>1</v>
      </c>
      <c r="R1053" s="64">
        <v>1</v>
      </c>
      <c r="S1053" s="64">
        <v>0</v>
      </c>
      <c r="T1053" s="65" t="s">
        <v>773</v>
      </c>
      <c r="U1053" s="64"/>
    </row>
    <row r="1054" spans="2:21" x14ac:dyDescent="0.3">
      <c r="B1054" s="62" t="s">
        <v>786</v>
      </c>
      <c r="C1054" s="63" t="s">
        <v>815</v>
      </c>
      <c r="D1054" s="64"/>
      <c r="E1054" s="64" t="s">
        <v>2891</v>
      </c>
      <c r="F1054" s="64" t="s">
        <v>2892</v>
      </c>
      <c r="G1054" s="64" t="s">
        <v>2893</v>
      </c>
      <c r="H1054" s="64" t="s">
        <v>2894</v>
      </c>
      <c r="I1054" s="62">
        <v>44737</v>
      </c>
      <c r="J1054" s="64" t="s">
        <v>816</v>
      </c>
      <c r="K1054" s="64"/>
      <c r="L1054" s="64"/>
      <c r="M1054" s="64" t="s">
        <v>214</v>
      </c>
      <c r="N1054" s="64" t="s">
        <v>817</v>
      </c>
      <c r="O1054" s="64" t="s">
        <v>447</v>
      </c>
      <c r="P1054" s="64" t="s">
        <v>434</v>
      </c>
      <c r="Q1054" s="64">
        <v>1</v>
      </c>
      <c r="R1054" s="64">
        <v>1</v>
      </c>
      <c r="S1054" s="64">
        <v>0</v>
      </c>
      <c r="T1054" s="65" t="s">
        <v>773</v>
      </c>
      <c r="U1054" s="64"/>
    </row>
    <row r="1055" spans="2:21" x14ac:dyDescent="0.3">
      <c r="B1055" s="62" t="s">
        <v>786</v>
      </c>
      <c r="C1055" s="63" t="s">
        <v>815</v>
      </c>
      <c r="D1055" s="64"/>
      <c r="E1055" s="64" t="s">
        <v>2895</v>
      </c>
      <c r="F1055" s="64" t="s">
        <v>2896</v>
      </c>
      <c r="G1055" s="64" t="s">
        <v>2897</v>
      </c>
      <c r="H1055" s="64" t="s">
        <v>2898</v>
      </c>
      <c r="I1055" s="62">
        <v>44557</v>
      </c>
      <c r="J1055" s="64" t="s">
        <v>816</v>
      </c>
      <c r="K1055" s="64"/>
      <c r="L1055" s="64"/>
      <c r="M1055" s="64" t="s">
        <v>214</v>
      </c>
      <c r="N1055" s="64" t="s">
        <v>817</v>
      </c>
      <c r="O1055" s="64" t="s">
        <v>447</v>
      </c>
      <c r="P1055" s="64" t="s">
        <v>434</v>
      </c>
      <c r="Q1055" s="64">
        <v>1</v>
      </c>
      <c r="R1055" s="64">
        <v>1</v>
      </c>
      <c r="S1055" s="64">
        <v>0</v>
      </c>
      <c r="T1055" s="65" t="s">
        <v>773</v>
      </c>
      <c r="U1055" s="64"/>
    </row>
    <row r="1056" spans="2:21" x14ac:dyDescent="0.3">
      <c r="B1056" s="62" t="s">
        <v>786</v>
      </c>
      <c r="C1056" s="63" t="s">
        <v>815</v>
      </c>
      <c r="D1056" s="64"/>
      <c r="E1056" s="64" t="s">
        <v>2899</v>
      </c>
      <c r="F1056" s="64" t="s">
        <v>2900</v>
      </c>
      <c r="G1056" s="64" t="s">
        <v>2901</v>
      </c>
      <c r="H1056" s="64" t="s">
        <v>2902</v>
      </c>
      <c r="I1056" s="62">
        <v>44795</v>
      </c>
      <c r="J1056" s="64" t="s">
        <v>816</v>
      </c>
      <c r="K1056" s="64"/>
      <c r="L1056" s="64"/>
      <c r="M1056" s="64" t="s">
        <v>214</v>
      </c>
      <c r="N1056" s="64" t="s">
        <v>817</v>
      </c>
      <c r="O1056" s="64" t="s">
        <v>447</v>
      </c>
      <c r="P1056" s="64" t="s">
        <v>434</v>
      </c>
      <c r="Q1056" s="64">
        <v>1</v>
      </c>
      <c r="R1056" s="64">
        <v>1</v>
      </c>
      <c r="S1056" s="64">
        <v>0</v>
      </c>
      <c r="T1056" s="65" t="s">
        <v>773</v>
      </c>
      <c r="U1056" s="64"/>
    </row>
    <row r="1057" spans="2:21" x14ac:dyDescent="0.3">
      <c r="B1057" s="62" t="s">
        <v>769</v>
      </c>
      <c r="C1057" s="63" t="s">
        <v>604</v>
      </c>
      <c r="D1057" s="64"/>
      <c r="E1057" s="64" t="s">
        <v>2903</v>
      </c>
      <c r="F1057" s="64" t="s">
        <v>2904</v>
      </c>
      <c r="G1057" s="64" t="s">
        <v>2905</v>
      </c>
      <c r="H1057" s="64" t="s">
        <v>2906</v>
      </c>
      <c r="I1057" s="62">
        <v>44557</v>
      </c>
      <c r="J1057" s="64" t="s">
        <v>2110</v>
      </c>
      <c r="K1057" s="64"/>
      <c r="L1057" s="64"/>
      <c r="M1057" s="64" t="s">
        <v>2907</v>
      </c>
      <c r="N1057" s="64" t="s">
        <v>203</v>
      </c>
      <c r="O1057" s="64" t="s">
        <v>442</v>
      </c>
      <c r="P1057" s="64" t="s">
        <v>434</v>
      </c>
      <c r="Q1057" s="64">
        <v>1</v>
      </c>
      <c r="R1057" s="64">
        <v>1</v>
      </c>
      <c r="S1057" s="64">
        <v>0</v>
      </c>
      <c r="T1057" s="65" t="s">
        <v>773</v>
      </c>
      <c r="U1057" s="64"/>
    </row>
    <row r="1058" spans="2:21" x14ac:dyDescent="0.3">
      <c r="B1058" s="62" t="s">
        <v>778</v>
      </c>
      <c r="C1058" s="63" t="s">
        <v>2908</v>
      </c>
      <c r="D1058" s="64"/>
      <c r="E1058" s="64" t="s">
        <v>2909</v>
      </c>
      <c r="F1058" s="64" t="s">
        <v>2910</v>
      </c>
      <c r="G1058" s="64" t="s">
        <v>2911</v>
      </c>
      <c r="H1058" s="64" t="s">
        <v>2912</v>
      </c>
      <c r="I1058" s="62">
        <v>42948</v>
      </c>
      <c r="J1058" s="64" t="s">
        <v>2913</v>
      </c>
      <c r="K1058" s="64"/>
      <c r="L1058" s="64"/>
      <c r="M1058" s="64" t="s">
        <v>234</v>
      </c>
      <c r="N1058" s="64" t="s">
        <v>2914</v>
      </c>
      <c r="O1058" s="64" t="s">
        <v>442</v>
      </c>
      <c r="P1058" s="64" t="s">
        <v>434</v>
      </c>
      <c r="Q1058" s="64">
        <v>1</v>
      </c>
      <c r="R1058" s="64">
        <v>1</v>
      </c>
      <c r="S1058" s="64">
        <v>0</v>
      </c>
      <c r="T1058" s="65" t="s">
        <v>773</v>
      </c>
      <c r="U1058" s="64"/>
    </row>
    <row r="1059" spans="2:21" x14ac:dyDescent="0.3">
      <c r="B1059" s="62" t="s">
        <v>774</v>
      </c>
      <c r="C1059" s="63" t="s">
        <v>604</v>
      </c>
      <c r="D1059" s="64"/>
      <c r="E1059" s="64" t="s">
        <v>2915</v>
      </c>
      <c r="F1059" s="64" t="s">
        <v>2916</v>
      </c>
      <c r="G1059" s="64" t="s">
        <v>2917</v>
      </c>
      <c r="H1059" s="64" t="s">
        <v>2918</v>
      </c>
      <c r="I1059" s="62">
        <v>44256</v>
      </c>
      <c r="J1059" s="64" t="s">
        <v>2110</v>
      </c>
      <c r="K1059" s="64"/>
      <c r="L1059" s="64"/>
      <c r="M1059" s="64" t="s">
        <v>2227</v>
      </c>
      <c r="N1059" s="64" t="s">
        <v>203</v>
      </c>
      <c r="O1059" s="64" t="s">
        <v>442</v>
      </c>
      <c r="P1059" s="64" t="s">
        <v>434</v>
      </c>
      <c r="Q1059" s="64">
        <v>1</v>
      </c>
      <c r="R1059" s="64">
        <v>1</v>
      </c>
      <c r="S1059" s="64">
        <v>0</v>
      </c>
      <c r="T1059" s="65" t="s">
        <v>773</v>
      </c>
      <c r="U1059" s="64"/>
    </row>
    <row r="1060" spans="2:21" x14ac:dyDescent="0.3">
      <c r="B1060" s="62" t="s">
        <v>769</v>
      </c>
      <c r="C1060" s="63" t="s">
        <v>604</v>
      </c>
      <c r="D1060" s="64"/>
      <c r="E1060" s="64" t="s">
        <v>2919</v>
      </c>
      <c r="F1060" s="64" t="s">
        <v>2920</v>
      </c>
      <c r="G1060" s="64" t="s">
        <v>2921</v>
      </c>
      <c r="H1060" s="64" t="s">
        <v>2922</v>
      </c>
      <c r="I1060" s="62">
        <v>42685</v>
      </c>
      <c r="J1060" s="64" t="s">
        <v>2110</v>
      </c>
      <c r="K1060" s="64"/>
      <c r="L1060" s="64"/>
      <c r="M1060" s="64" t="s">
        <v>251</v>
      </c>
      <c r="N1060" s="64" t="s">
        <v>203</v>
      </c>
      <c r="O1060" s="64" t="s">
        <v>442</v>
      </c>
      <c r="P1060" s="64" t="s">
        <v>434</v>
      </c>
      <c r="Q1060" s="64">
        <v>1</v>
      </c>
      <c r="R1060" s="64">
        <v>1</v>
      </c>
      <c r="S1060" s="64">
        <v>0</v>
      </c>
      <c r="T1060" s="65" t="s">
        <v>773</v>
      </c>
      <c r="U1060" s="64"/>
    </row>
    <row r="1061" spans="2:21" x14ac:dyDescent="0.3">
      <c r="B1061" s="62" t="s">
        <v>769</v>
      </c>
      <c r="C1061" s="63" t="s">
        <v>604</v>
      </c>
      <c r="D1061" s="64"/>
      <c r="E1061" s="64" t="s">
        <v>2923</v>
      </c>
      <c r="F1061" s="64" t="s">
        <v>2924</v>
      </c>
      <c r="G1061" s="64" t="s">
        <v>2925</v>
      </c>
      <c r="H1061" s="64" t="s">
        <v>2926</v>
      </c>
      <c r="I1061" s="62">
        <v>44663</v>
      </c>
      <c r="J1061" s="64" t="s">
        <v>2110</v>
      </c>
      <c r="K1061" s="64"/>
      <c r="L1061" s="64"/>
      <c r="M1061" s="64" t="s">
        <v>251</v>
      </c>
      <c r="N1061" s="64" t="s">
        <v>203</v>
      </c>
      <c r="O1061" s="64" t="s">
        <v>442</v>
      </c>
      <c r="P1061" s="64" t="s">
        <v>434</v>
      </c>
      <c r="Q1061" s="64">
        <v>1</v>
      </c>
      <c r="R1061" s="64">
        <v>1</v>
      </c>
      <c r="S1061" s="64">
        <v>0</v>
      </c>
      <c r="T1061" s="65" t="s">
        <v>773</v>
      </c>
      <c r="U1061" s="64"/>
    </row>
    <row r="1062" spans="2:21" x14ac:dyDescent="0.3">
      <c r="B1062" s="62" t="s">
        <v>769</v>
      </c>
      <c r="C1062" s="63" t="s">
        <v>2908</v>
      </c>
      <c r="D1062" s="64"/>
      <c r="E1062" s="64" t="s">
        <v>2927</v>
      </c>
      <c r="F1062" s="64" t="s">
        <v>2928</v>
      </c>
      <c r="G1062" s="64" t="s">
        <v>2929</v>
      </c>
      <c r="H1062" s="64" t="s">
        <v>2930</v>
      </c>
      <c r="I1062" s="62">
        <v>44145</v>
      </c>
      <c r="J1062" s="64" t="s">
        <v>2913</v>
      </c>
      <c r="K1062" s="64"/>
      <c r="L1062" s="64"/>
      <c r="M1062" s="64" t="s">
        <v>198</v>
      </c>
      <c r="N1062" s="64" t="s">
        <v>2914</v>
      </c>
      <c r="O1062" s="64" t="s">
        <v>442</v>
      </c>
      <c r="P1062" s="64" t="s">
        <v>434</v>
      </c>
      <c r="Q1062" s="64">
        <v>1</v>
      </c>
      <c r="R1062" s="64">
        <v>1</v>
      </c>
      <c r="S1062" s="64">
        <v>0</v>
      </c>
      <c r="T1062" s="65" t="s">
        <v>773</v>
      </c>
      <c r="U1062" s="64"/>
    </row>
    <row r="1063" spans="2:21" x14ac:dyDescent="0.3">
      <c r="B1063" s="62" t="s">
        <v>778</v>
      </c>
      <c r="C1063" s="63" t="s">
        <v>604</v>
      </c>
      <c r="D1063" s="64"/>
      <c r="E1063" s="64" t="s">
        <v>2931</v>
      </c>
      <c r="F1063" s="64" t="s">
        <v>2932</v>
      </c>
      <c r="G1063" s="64" t="s">
        <v>2933</v>
      </c>
      <c r="H1063" s="64" t="s">
        <v>2934</v>
      </c>
      <c r="I1063" s="62">
        <v>43661</v>
      </c>
      <c r="J1063" s="64" t="s">
        <v>2110</v>
      </c>
      <c r="K1063" s="64"/>
      <c r="L1063" s="64"/>
      <c r="M1063" s="64" t="s">
        <v>2935</v>
      </c>
      <c r="N1063" s="64" t="s">
        <v>203</v>
      </c>
      <c r="O1063" s="64" t="s">
        <v>442</v>
      </c>
      <c r="P1063" s="64" t="s">
        <v>434</v>
      </c>
      <c r="Q1063" s="64">
        <v>1</v>
      </c>
      <c r="R1063" s="64">
        <v>1</v>
      </c>
      <c r="S1063" s="64">
        <v>0</v>
      </c>
      <c r="T1063" s="65" t="s">
        <v>773</v>
      </c>
      <c r="U1063" s="64"/>
    </row>
    <row r="1064" spans="2:21" x14ac:dyDescent="0.3">
      <c r="B1064" s="62" t="s">
        <v>769</v>
      </c>
      <c r="C1064" s="63" t="s">
        <v>604</v>
      </c>
      <c r="D1064" s="64"/>
      <c r="E1064" s="64" t="s">
        <v>2936</v>
      </c>
      <c r="F1064" s="64" t="s">
        <v>2937</v>
      </c>
      <c r="G1064" s="64" t="s">
        <v>2938</v>
      </c>
      <c r="H1064" s="64" t="s">
        <v>2939</v>
      </c>
      <c r="I1064" s="62">
        <v>43132</v>
      </c>
      <c r="J1064" s="64" t="s">
        <v>2110</v>
      </c>
      <c r="K1064" s="64"/>
      <c r="L1064" s="64"/>
      <c r="M1064" s="64" t="s">
        <v>2940</v>
      </c>
      <c r="N1064" s="64" t="s">
        <v>203</v>
      </c>
      <c r="O1064" s="64" t="s">
        <v>442</v>
      </c>
      <c r="P1064" s="64" t="s">
        <v>434</v>
      </c>
      <c r="Q1064" s="64">
        <v>1</v>
      </c>
      <c r="R1064" s="64">
        <v>1</v>
      </c>
      <c r="S1064" s="64">
        <v>0</v>
      </c>
      <c r="T1064" s="65" t="s">
        <v>773</v>
      </c>
      <c r="U1064" s="64"/>
    </row>
    <row r="1065" spans="2:21" x14ac:dyDescent="0.3">
      <c r="B1065" s="62" t="s">
        <v>769</v>
      </c>
      <c r="C1065" s="63" t="s">
        <v>2908</v>
      </c>
      <c r="D1065" s="64"/>
      <c r="E1065" s="64" t="s">
        <v>2941</v>
      </c>
      <c r="F1065" s="64" t="s">
        <v>2942</v>
      </c>
      <c r="G1065" s="64" t="s">
        <v>2943</v>
      </c>
      <c r="H1065" s="64" t="s">
        <v>2944</v>
      </c>
      <c r="I1065" s="62">
        <v>44187</v>
      </c>
      <c r="J1065" s="64" t="s">
        <v>2913</v>
      </c>
      <c r="K1065" s="64"/>
      <c r="L1065" s="64"/>
      <c r="M1065" s="64" t="s">
        <v>234</v>
      </c>
      <c r="N1065" s="64" t="s">
        <v>2914</v>
      </c>
      <c r="O1065" s="64" t="s">
        <v>442</v>
      </c>
      <c r="P1065" s="64" t="s">
        <v>434</v>
      </c>
      <c r="Q1065" s="64">
        <v>1</v>
      </c>
      <c r="R1065" s="64">
        <v>1</v>
      </c>
      <c r="S1065" s="64">
        <v>0</v>
      </c>
      <c r="T1065" s="65" t="s">
        <v>773</v>
      </c>
      <c r="U1065" s="64"/>
    </row>
    <row r="1066" spans="2:21" x14ac:dyDescent="0.3">
      <c r="B1066" s="62" t="s">
        <v>769</v>
      </c>
      <c r="C1066" s="63" t="s">
        <v>2908</v>
      </c>
      <c r="D1066" s="64"/>
      <c r="E1066" s="64" t="s">
        <v>2945</v>
      </c>
      <c r="F1066" s="64" t="s">
        <v>2946</v>
      </c>
      <c r="G1066" s="64" t="s">
        <v>2947</v>
      </c>
      <c r="H1066" s="64" t="s">
        <v>2948</v>
      </c>
      <c r="I1066" s="62">
        <v>43610</v>
      </c>
      <c r="J1066" s="64" t="s">
        <v>2913</v>
      </c>
      <c r="K1066" s="64"/>
      <c r="L1066" s="64"/>
      <c r="M1066" s="64" t="s">
        <v>234</v>
      </c>
      <c r="N1066" s="64" t="s">
        <v>2914</v>
      </c>
      <c r="O1066" s="64" t="s">
        <v>442</v>
      </c>
      <c r="P1066" s="64" t="s">
        <v>434</v>
      </c>
      <c r="Q1066" s="64">
        <v>1</v>
      </c>
      <c r="R1066" s="64">
        <v>1</v>
      </c>
      <c r="S1066" s="64">
        <v>0</v>
      </c>
      <c r="T1066" s="65" t="s">
        <v>773</v>
      </c>
      <c r="U1066" s="64"/>
    </row>
    <row r="1067" spans="2:21" x14ac:dyDescent="0.3">
      <c r="B1067" s="62" t="s">
        <v>769</v>
      </c>
      <c r="C1067" s="63" t="s">
        <v>604</v>
      </c>
      <c r="D1067" s="64"/>
      <c r="E1067" s="64" t="s">
        <v>2949</v>
      </c>
      <c r="F1067" s="64" t="s">
        <v>2950</v>
      </c>
      <c r="G1067" s="64" t="s">
        <v>2951</v>
      </c>
      <c r="H1067" s="64" t="s">
        <v>2952</v>
      </c>
      <c r="I1067" s="62">
        <v>43739</v>
      </c>
      <c r="J1067" s="64" t="s">
        <v>2110</v>
      </c>
      <c r="K1067" s="64"/>
      <c r="L1067" s="64"/>
      <c r="M1067" s="64" t="s">
        <v>2227</v>
      </c>
      <c r="N1067" s="64" t="s">
        <v>203</v>
      </c>
      <c r="O1067" s="64" t="s">
        <v>442</v>
      </c>
      <c r="P1067" s="64" t="s">
        <v>434</v>
      </c>
      <c r="Q1067" s="64">
        <v>1</v>
      </c>
      <c r="R1067" s="64">
        <v>1</v>
      </c>
      <c r="S1067" s="64">
        <v>0</v>
      </c>
      <c r="T1067" s="65" t="s">
        <v>773</v>
      </c>
      <c r="U1067" s="64"/>
    </row>
    <row r="1068" spans="2:21" x14ac:dyDescent="0.3">
      <c r="B1068" s="62" t="s">
        <v>778</v>
      </c>
      <c r="C1068" s="63" t="s">
        <v>604</v>
      </c>
      <c r="D1068" s="64"/>
      <c r="E1068" s="64" t="s">
        <v>2953</v>
      </c>
      <c r="F1068" s="64" t="s">
        <v>2954</v>
      </c>
      <c r="G1068" s="64" t="s">
        <v>2955</v>
      </c>
      <c r="H1068" s="64" t="s">
        <v>2956</v>
      </c>
      <c r="I1068" s="62">
        <v>43647</v>
      </c>
      <c r="J1068" s="64" t="s">
        <v>2110</v>
      </c>
      <c r="K1068" s="64"/>
      <c r="L1068" s="64"/>
      <c r="M1068" s="64" t="s">
        <v>2957</v>
      </c>
      <c r="N1068" s="64" t="s">
        <v>203</v>
      </c>
      <c r="O1068" s="64" t="s">
        <v>442</v>
      </c>
      <c r="P1068" s="64" t="s">
        <v>434</v>
      </c>
      <c r="Q1068" s="64">
        <v>1</v>
      </c>
      <c r="R1068" s="64">
        <v>1</v>
      </c>
      <c r="S1068" s="64">
        <v>0</v>
      </c>
      <c r="T1068" s="65" t="s">
        <v>773</v>
      </c>
      <c r="U1068" s="64"/>
    </row>
    <row r="1069" spans="2:21" x14ac:dyDescent="0.3">
      <c r="B1069" s="62" t="s">
        <v>769</v>
      </c>
      <c r="C1069" s="63" t="s">
        <v>604</v>
      </c>
      <c r="D1069" s="64"/>
      <c r="E1069" s="64" t="s">
        <v>2958</v>
      </c>
      <c r="F1069" s="64" t="s">
        <v>2959</v>
      </c>
      <c r="G1069" s="64" t="s">
        <v>2960</v>
      </c>
      <c r="H1069" s="64" t="s">
        <v>2961</v>
      </c>
      <c r="I1069" s="62">
        <v>44767</v>
      </c>
      <c r="J1069" s="64" t="s">
        <v>2110</v>
      </c>
      <c r="K1069" s="64"/>
      <c r="L1069" s="64"/>
      <c r="M1069" s="64" t="s">
        <v>415</v>
      </c>
      <c r="N1069" s="64" t="s">
        <v>203</v>
      </c>
      <c r="O1069" s="64" t="s">
        <v>442</v>
      </c>
      <c r="P1069" s="64" t="s">
        <v>434</v>
      </c>
      <c r="Q1069" s="64">
        <v>1</v>
      </c>
      <c r="R1069" s="64">
        <v>1</v>
      </c>
      <c r="S1069" s="64">
        <v>0</v>
      </c>
      <c r="T1069" s="65" t="s">
        <v>773</v>
      </c>
      <c r="U1069" s="64"/>
    </row>
    <row r="1070" spans="2:21" x14ac:dyDescent="0.3">
      <c r="B1070" s="62" t="s">
        <v>769</v>
      </c>
      <c r="C1070" s="63" t="s">
        <v>604</v>
      </c>
      <c r="D1070" s="64"/>
      <c r="E1070" s="64" t="s">
        <v>2962</v>
      </c>
      <c r="F1070" s="64" t="s">
        <v>2963</v>
      </c>
      <c r="G1070" s="64" t="s">
        <v>2964</v>
      </c>
      <c r="H1070" s="64" t="s">
        <v>2965</v>
      </c>
      <c r="I1070" s="62">
        <v>43831</v>
      </c>
      <c r="J1070" s="64" t="s">
        <v>2110</v>
      </c>
      <c r="K1070" s="64"/>
      <c r="L1070" s="64"/>
      <c r="M1070" s="64" t="s">
        <v>2966</v>
      </c>
      <c r="N1070" s="64" t="s">
        <v>203</v>
      </c>
      <c r="O1070" s="64" t="s">
        <v>442</v>
      </c>
      <c r="P1070" s="64" t="s">
        <v>434</v>
      </c>
      <c r="Q1070" s="64">
        <v>1</v>
      </c>
      <c r="R1070" s="64">
        <v>1</v>
      </c>
      <c r="S1070" s="64">
        <v>0</v>
      </c>
      <c r="T1070" s="65" t="s">
        <v>773</v>
      </c>
      <c r="U1070" s="64"/>
    </row>
    <row r="1071" spans="2:21" x14ac:dyDescent="0.3">
      <c r="B1071" s="62" t="s">
        <v>769</v>
      </c>
      <c r="C1071" s="63" t="s">
        <v>2908</v>
      </c>
      <c r="D1071" s="64"/>
      <c r="E1071" s="64" t="s">
        <v>2967</v>
      </c>
      <c r="F1071" s="64" t="s">
        <v>2968</v>
      </c>
      <c r="G1071" s="64" t="s">
        <v>2969</v>
      </c>
      <c r="H1071" s="64" t="s">
        <v>2970</v>
      </c>
      <c r="I1071" s="62">
        <v>43395</v>
      </c>
      <c r="J1071" s="64" t="s">
        <v>2913</v>
      </c>
      <c r="K1071" s="64"/>
      <c r="L1071" s="64"/>
      <c r="M1071" s="64" t="s">
        <v>2971</v>
      </c>
      <c r="N1071" s="64" t="s">
        <v>2914</v>
      </c>
      <c r="O1071" s="64" t="s">
        <v>442</v>
      </c>
      <c r="P1071" s="64" t="s">
        <v>434</v>
      </c>
      <c r="Q1071" s="64">
        <v>1</v>
      </c>
      <c r="R1071" s="64">
        <v>1</v>
      </c>
      <c r="S1071" s="64">
        <v>0</v>
      </c>
      <c r="T1071" s="65" t="s">
        <v>773</v>
      </c>
      <c r="U1071" s="64"/>
    </row>
    <row r="1072" spans="2:21" x14ac:dyDescent="0.3">
      <c r="B1072" s="62" t="s">
        <v>778</v>
      </c>
      <c r="C1072" s="63" t="s">
        <v>604</v>
      </c>
      <c r="D1072" s="64"/>
      <c r="E1072" s="64" t="s">
        <v>2972</v>
      </c>
      <c r="F1072" s="64" t="s">
        <v>2973</v>
      </c>
      <c r="G1072" s="64" t="s">
        <v>2974</v>
      </c>
      <c r="H1072" s="64" t="s">
        <v>2975</v>
      </c>
      <c r="I1072" s="62">
        <v>44627</v>
      </c>
      <c r="J1072" s="64" t="s">
        <v>2110</v>
      </c>
      <c r="K1072" s="64"/>
      <c r="L1072" s="64"/>
      <c r="M1072" s="64" t="s">
        <v>251</v>
      </c>
      <c r="N1072" s="64" t="s">
        <v>203</v>
      </c>
      <c r="O1072" s="64" t="s">
        <v>442</v>
      </c>
      <c r="P1072" s="64" t="s">
        <v>434</v>
      </c>
      <c r="Q1072" s="64">
        <v>1</v>
      </c>
      <c r="R1072" s="64">
        <v>1</v>
      </c>
      <c r="S1072" s="64">
        <v>0</v>
      </c>
      <c r="T1072" s="65" t="s">
        <v>773</v>
      </c>
      <c r="U1072" s="64"/>
    </row>
    <row r="1073" spans="2:21" x14ac:dyDescent="0.3">
      <c r="B1073" s="62" t="s">
        <v>769</v>
      </c>
      <c r="C1073" s="63" t="s">
        <v>2908</v>
      </c>
      <c r="D1073" s="64"/>
      <c r="E1073" s="64" t="s">
        <v>2976</v>
      </c>
      <c r="F1073" s="64" t="s">
        <v>2977</v>
      </c>
      <c r="G1073" s="64" t="s">
        <v>2978</v>
      </c>
      <c r="H1073" s="64" t="s">
        <v>2979</v>
      </c>
      <c r="I1073" s="62">
        <v>44249</v>
      </c>
      <c r="J1073" s="64" t="s">
        <v>2913</v>
      </c>
      <c r="K1073" s="64"/>
      <c r="L1073" s="64"/>
      <c r="M1073" s="64" t="s">
        <v>2980</v>
      </c>
      <c r="N1073" s="64" t="s">
        <v>2914</v>
      </c>
      <c r="O1073" s="64" t="s">
        <v>442</v>
      </c>
      <c r="P1073" s="64" t="s">
        <v>434</v>
      </c>
      <c r="Q1073" s="64">
        <v>1</v>
      </c>
      <c r="R1073" s="64">
        <v>1</v>
      </c>
      <c r="S1073" s="64">
        <v>0</v>
      </c>
      <c r="T1073" s="65" t="s">
        <v>773</v>
      </c>
      <c r="U1073" s="64"/>
    </row>
    <row r="1074" spans="2:21" x14ac:dyDescent="0.3">
      <c r="B1074" s="62" t="s">
        <v>774</v>
      </c>
      <c r="C1074" s="63" t="s">
        <v>604</v>
      </c>
      <c r="D1074" s="64"/>
      <c r="E1074" s="64" t="s">
        <v>2981</v>
      </c>
      <c r="F1074" s="64" t="s">
        <v>2982</v>
      </c>
      <c r="G1074" s="64" t="s">
        <v>2983</v>
      </c>
      <c r="H1074" s="64" t="s">
        <v>2984</v>
      </c>
      <c r="I1074" s="62">
        <v>44664</v>
      </c>
      <c r="J1074" s="64" t="s">
        <v>2110</v>
      </c>
      <c r="K1074" s="64"/>
      <c r="L1074" s="64"/>
      <c r="M1074" s="64" t="s">
        <v>251</v>
      </c>
      <c r="N1074" s="64" t="s">
        <v>203</v>
      </c>
      <c r="O1074" s="64" t="s">
        <v>442</v>
      </c>
      <c r="P1074" s="64" t="s">
        <v>434</v>
      </c>
      <c r="Q1074" s="64">
        <v>1</v>
      </c>
      <c r="R1074" s="64">
        <v>1</v>
      </c>
      <c r="S1074" s="64">
        <v>0</v>
      </c>
      <c r="T1074" s="65" t="s">
        <v>773</v>
      </c>
      <c r="U1074" s="64"/>
    </row>
    <row r="1075" spans="2:21" x14ac:dyDescent="0.3">
      <c r="B1075" s="62" t="s">
        <v>769</v>
      </c>
      <c r="C1075" s="63" t="s">
        <v>604</v>
      </c>
      <c r="D1075" s="64"/>
      <c r="E1075" s="64" t="s">
        <v>2985</v>
      </c>
      <c r="F1075" s="64" t="s">
        <v>2986</v>
      </c>
      <c r="G1075" s="64" t="s">
        <v>2987</v>
      </c>
      <c r="H1075" s="64" t="s">
        <v>2988</v>
      </c>
      <c r="I1075" s="62">
        <v>43429</v>
      </c>
      <c r="J1075" s="64" t="s">
        <v>2110</v>
      </c>
      <c r="K1075" s="64"/>
      <c r="L1075" s="64"/>
      <c r="M1075" s="64" t="s">
        <v>243</v>
      </c>
      <c r="N1075" s="64" t="s">
        <v>203</v>
      </c>
      <c r="O1075" s="64" t="s">
        <v>442</v>
      </c>
      <c r="P1075" s="64" t="s">
        <v>434</v>
      </c>
      <c r="Q1075" s="64">
        <v>1</v>
      </c>
      <c r="R1075" s="64">
        <v>1</v>
      </c>
      <c r="S1075" s="64">
        <v>0</v>
      </c>
      <c r="T1075" s="65" t="s">
        <v>773</v>
      </c>
      <c r="U1075" s="64"/>
    </row>
    <row r="1076" spans="2:21" x14ac:dyDescent="0.3">
      <c r="B1076" s="62" t="s">
        <v>769</v>
      </c>
      <c r="C1076" s="63" t="s">
        <v>604</v>
      </c>
      <c r="D1076" s="64"/>
      <c r="E1076" s="64" t="s">
        <v>2989</v>
      </c>
      <c r="F1076" s="64" t="s">
        <v>2990</v>
      </c>
      <c r="G1076" s="64" t="s">
        <v>2991</v>
      </c>
      <c r="H1076" s="64" t="s">
        <v>2992</v>
      </c>
      <c r="I1076" s="62">
        <v>43003</v>
      </c>
      <c r="J1076" s="64" t="s">
        <v>2110</v>
      </c>
      <c r="K1076" s="64"/>
      <c r="L1076" s="64"/>
      <c r="M1076" s="64" t="s">
        <v>415</v>
      </c>
      <c r="N1076" s="64" t="s">
        <v>203</v>
      </c>
      <c r="O1076" s="64" t="s">
        <v>442</v>
      </c>
      <c r="P1076" s="64" t="s">
        <v>434</v>
      </c>
      <c r="Q1076" s="64">
        <v>1</v>
      </c>
      <c r="R1076" s="64">
        <v>1</v>
      </c>
      <c r="S1076" s="64">
        <v>0</v>
      </c>
      <c r="T1076" s="65" t="s">
        <v>773</v>
      </c>
      <c r="U1076" s="64"/>
    </row>
    <row r="1077" spans="2:21" x14ac:dyDescent="0.3">
      <c r="B1077" s="62" t="s">
        <v>769</v>
      </c>
      <c r="C1077" s="63" t="s">
        <v>604</v>
      </c>
      <c r="D1077" s="64"/>
      <c r="E1077" s="64" t="s">
        <v>2993</v>
      </c>
      <c r="F1077" s="64" t="s">
        <v>2994</v>
      </c>
      <c r="G1077" s="64" t="s">
        <v>2995</v>
      </c>
      <c r="H1077" s="64" t="s">
        <v>2996</v>
      </c>
      <c r="I1077" s="62">
        <v>44078</v>
      </c>
      <c r="J1077" s="64" t="s">
        <v>2110</v>
      </c>
      <c r="K1077" s="64"/>
      <c r="L1077" s="64"/>
      <c r="M1077" s="64" t="s">
        <v>243</v>
      </c>
      <c r="N1077" s="64" t="s">
        <v>203</v>
      </c>
      <c r="O1077" s="64" t="s">
        <v>442</v>
      </c>
      <c r="P1077" s="64" t="s">
        <v>434</v>
      </c>
      <c r="Q1077" s="64">
        <v>1</v>
      </c>
      <c r="R1077" s="64">
        <v>1</v>
      </c>
      <c r="S1077" s="64">
        <v>0</v>
      </c>
      <c r="T1077" s="65" t="s">
        <v>773</v>
      </c>
      <c r="U1077" s="64"/>
    </row>
    <row r="1078" spans="2:21" x14ac:dyDescent="0.3">
      <c r="B1078" s="62" t="s">
        <v>769</v>
      </c>
      <c r="C1078" s="63" t="s">
        <v>604</v>
      </c>
      <c r="D1078" s="64"/>
      <c r="E1078" s="64" t="s">
        <v>2997</v>
      </c>
      <c r="F1078" s="64" t="s">
        <v>2998</v>
      </c>
      <c r="G1078" s="64" t="s">
        <v>2999</v>
      </c>
      <c r="H1078" s="64" t="s">
        <v>3000</v>
      </c>
      <c r="I1078" s="62">
        <v>44800</v>
      </c>
      <c r="J1078" s="64" t="s">
        <v>2110</v>
      </c>
      <c r="K1078" s="64"/>
      <c r="L1078" s="64"/>
      <c r="M1078" s="64" t="s">
        <v>243</v>
      </c>
      <c r="N1078" s="64" t="s">
        <v>203</v>
      </c>
      <c r="O1078" s="64" t="s">
        <v>442</v>
      </c>
      <c r="P1078" s="64" t="s">
        <v>434</v>
      </c>
      <c r="Q1078" s="64">
        <v>1</v>
      </c>
      <c r="R1078" s="64">
        <v>1</v>
      </c>
      <c r="S1078" s="64">
        <v>0</v>
      </c>
      <c r="T1078" s="65" t="s">
        <v>773</v>
      </c>
      <c r="U1078" s="64"/>
    </row>
    <row r="1079" spans="2:21" x14ac:dyDescent="0.3">
      <c r="B1079" s="62" t="s">
        <v>769</v>
      </c>
      <c r="C1079" s="63" t="s">
        <v>604</v>
      </c>
      <c r="D1079" s="64"/>
      <c r="E1079" s="64" t="s">
        <v>3001</v>
      </c>
      <c r="F1079" s="64" t="s">
        <v>3002</v>
      </c>
      <c r="G1079" s="64" t="s">
        <v>3003</v>
      </c>
      <c r="H1079" s="64" t="s">
        <v>3004</v>
      </c>
      <c r="I1079" s="62">
        <v>44598</v>
      </c>
      <c r="J1079" s="64" t="s">
        <v>2110</v>
      </c>
      <c r="K1079" s="64"/>
      <c r="L1079" s="64"/>
      <c r="M1079" s="64" t="s">
        <v>415</v>
      </c>
      <c r="N1079" s="64" t="s">
        <v>203</v>
      </c>
      <c r="O1079" s="64" t="s">
        <v>442</v>
      </c>
      <c r="P1079" s="64" t="s">
        <v>434</v>
      </c>
      <c r="Q1079" s="64">
        <v>1</v>
      </c>
      <c r="R1079" s="64">
        <v>1</v>
      </c>
      <c r="S1079" s="64">
        <v>0</v>
      </c>
      <c r="T1079" s="65" t="s">
        <v>773</v>
      </c>
      <c r="U1079" s="64"/>
    </row>
    <row r="1080" spans="2:21" x14ac:dyDescent="0.3">
      <c r="B1080" s="62" t="s">
        <v>778</v>
      </c>
      <c r="C1080" s="63" t="s">
        <v>2081</v>
      </c>
      <c r="D1080" s="64"/>
      <c r="E1080" s="64" t="s">
        <v>3005</v>
      </c>
      <c r="F1080" s="64" t="s">
        <v>3006</v>
      </c>
      <c r="G1080" s="64" t="s">
        <v>3007</v>
      </c>
      <c r="H1080" s="64" t="s">
        <v>3008</v>
      </c>
      <c r="I1080" s="62">
        <v>44776</v>
      </c>
      <c r="J1080" s="64" t="s">
        <v>2086</v>
      </c>
      <c r="K1080" s="64"/>
      <c r="L1080" s="64"/>
      <c r="M1080" s="64" t="s">
        <v>202</v>
      </c>
      <c r="N1080" s="64" t="s">
        <v>203</v>
      </c>
      <c r="O1080" s="64" t="s">
        <v>442</v>
      </c>
      <c r="P1080" s="64" t="s">
        <v>434</v>
      </c>
      <c r="Q1080" s="64">
        <v>1</v>
      </c>
      <c r="R1080" s="64">
        <v>1</v>
      </c>
      <c r="S1080" s="64">
        <v>0</v>
      </c>
      <c r="T1080" s="65" t="s">
        <v>773</v>
      </c>
      <c r="U1080" s="64" t="s">
        <v>3009</v>
      </c>
    </row>
    <row r="1081" spans="2:21" x14ac:dyDescent="0.3">
      <c r="B1081" s="62" t="s">
        <v>769</v>
      </c>
      <c r="C1081" s="63" t="s">
        <v>604</v>
      </c>
      <c r="D1081" s="64"/>
      <c r="E1081" s="64" t="s">
        <v>3010</v>
      </c>
      <c r="F1081" s="64" t="s">
        <v>3011</v>
      </c>
      <c r="G1081" s="64" t="s">
        <v>3012</v>
      </c>
      <c r="H1081" s="64" t="s">
        <v>3013</v>
      </c>
      <c r="I1081" s="62">
        <v>42958</v>
      </c>
      <c r="J1081" s="64" t="s">
        <v>2110</v>
      </c>
      <c r="K1081" s="64"/>
      <c r="L1081" s="64"/>
      <c r="M1081" s="64" t="s">
        <v>243</v>
      </c>
      <c r="N1081" s="64" t="s">
        <v>203</v>
      </c>
      <c r="O1081" s="64" t="s">
        <v>442</v>
      </c>
      <c r="P1081" s="64" t="s">
        <v>434</v>
      </c>
      <c r="Q1081" s="64">
        <v>1</v>
      </c>
      <c r="R1081" s="64">
        <v>1</v>
      </c>
      <c r="S1081" s="64">
        <v>0</v>
      </c>
      <c r="T1081" s="65" t="s">
        <v>773</v>
      </c>
      <c r="U1081" s="64"/>
    </row>
    <row r="1082" spans="2:21" x14ac:dyDescent="0.3">
      <c r="B1082" s="62" t="s">
        <v>769</v>
      </c>
      <c r="C1082" s="63" t="s">
        <v>604</v>
      </c>
      <c r="D1082" s="64"/>
      <c r="E1082" s="64" t="s">
        <v>3014</v>
      </c>
      <c r="F1082" s="64" t="s">
        <v>3015</v>
      </c>
      <c r="G1082" s="64" t="s">
        <v>3016</v>
      </c>
      <c r="H1082" s="64" t="s">
        <v>3017</v>
      </c>
      <c r="I1082" s="62">
        <v>44683</v>
      </c>
      <c r="J1082" s="64" t="s">
        <v>2110</v>
      </c>
      <c r="K1082" s="64"/>
      <c r="L1082" s="64"/>
      <c r="M1082" s="64" t="s">
        <v>415</v>
      </c>
      <c r="N1082" s="64" t="s">
        <v>203</v>
      </c>
      <c r="O1082" s="64" t="s">
        <v>442</v>
      </c>
      <c r="P1082" s="64" t="s">
        <v>434</v>
      </c>
      <c r="Q1082" s="64">
        <v>1</v>
      </c>
      <c r="R1082" s="64">
        <v>1</v>
      </c>
      <c r="S1082" s="64">
        <v>0</v>
      </c>
      <c r="T1082" s="65" t="s">
        <v>801</v>
      </c>
      <c r="U1082" s="64"/>
    </row>
    <row r="1083" spans="2:21" x14ac:dyDescent="0.3">
      <c r="B1083" s="62" t="s">
        <v>778</v>
      </c>
      <c r="C1083" s="63" t="s">
        <v>2908</v>
      </c>
      <c r="D1083" s="64"/>
      <c r="E1083" s="64" t="s">
        <v>3018</v>
      </c>
      <c r="F1083" s="64" t="s">
        <v>3019</v>
      </c>
      <c r="G1083" s="64" t="s">
        <v>3020</v>
      </c>
      <c r="H1083" s="64" t="s">
        <v>3021</v>
      </c>
      <c r="I1083" s="62">
        <v>44809</v>
      </c>
      <c r="J1083" s="64" t="s">
        <v>2913</v>
      </c>
      <c r="K1083" s="64"/>
      <c r="L1083" s="64"/>
      <c r="M1083" s="64" t="s">
        <v>234</v>
      </c>
      <c r="N1083" s="64" t="s">
        <v>2914</v>
      </c>
      <c r="O1083" s="64" t="s">
        <v>442</v>
      </c>
      <c r="P1083" s="64" t="s">
        <v>434</v>
      </c>
      <c r="Q1083" s="64">
        <v>1</v>
      </c>
      <c r="R1083" s="64">
        <v>1</v>
      </c>
      <c r="S1083" s="64">
        <v>0</v>
      </c>
      <c r="T1083" s="65" t="s">
        <v>773</v>
      </c>
      <c r="U1083" s="64"/>
    </row>
    <row r="1084" spans="2:21" x14ac:dyDescent="0.3">
      <c r="B1084" s="62" t="s">
        <v>769</v>
      </c>
      <c r="C1084" s="63" t="s">
        <v>604</v>
      </c>
      <c r="D1084" s="64"/>
      <c r="E1084" s="64" t="s">
        <v>3022</v>
      </c>
      <c r="F1084" s="64" t="s">
        <v>3023</v>
      </c>
      <c r="G1084" s="64" t="s">
        <v>3024</v>
      </c>
      <c r="H1084" s="64" t="s">
        <v>3025</v>
      </c>
      <c r="I1084" s="62">
        <v>44477</v>
      </c>
      <c r="J1084" s="64" t="s">
        <v>2110</v>
      </c>
      <c r="K1084" s="64"/>
      <c r="L1084" s="64"/>
      <c r="M1084" s="64" t="s">
        <v>415</v>
      </c>
      <c r="N1084" s="64" t="s">
        <v>203</v>
      </c>
      <c r="O1084" s="64" t="s">
        <v>442</v>
      </c>
      <c r="P1084" s="64" t="s">
        <v>434</v>
      </c>
      <c r="Q1084" s="64">
        <v>1</v>
      </c>
      <c r="R1084" s="64">
        <v>1</v>
      </c>
      <c r="S1084" s="64">
        <v>0</v>
      </c>
      <c r="T1084" s="65" t="s">
        <v>773</v>
      </c>
      <c r="U1084" s="64"/>
    </row>
    <row r="1085" spans="2:21" x14ac:dyDescent="0.3">
      <c r="B1085" s="62" t="s">
        <v>786</v>
      </c>
      <c r="C1085" s="63" t="s">
        <v>847</v>
      </c>
      <c r="D1085" s="64"/>
      <c r="E1085" s="64" t="s">
        <v>3026</v>
      </c>
      <c r="F1085" s="64" t="s">
        <v>3027</v>
      </c>
      <c r="G1085" s="64" t="s">
        <v>3028</v>
      </c>
      <c r="H1085" s="64" t="s">
        <v>3029</v>
      </c>
      <c r="I1085" s="62">
        <v>43682</v>
      </c>
      <c r="J1085" s="64" t="s">
        <v>3030</v>
      </c>
      <c r="K1085" s="64"/>
      <c r="L1085" s="64"/>
      <c r="M1085" s="64" t="s">
        <v>216</v>
      </c>
      <c r="N1085" s="64" t="s">
        <v>183</v>
      </c>
      <c r="O1085" s="64" t="s">
        <v>449</v>
      </c>
      <c r="P1085" s="64" t="s">
        <v>434</v>
      </c>
      <c r="Q1085" s="64">
        <v>1</v>
      </c>
      <c r="R1085" s="64">
        <v>1</v>
      </c>
      <c r="S1085" s="64">
        <v>0</v>
      </c>
      <c r="T1085" s="65" t="s">
        <v>773</v>
      </c>
      <c r="U1085" s="64"/>
    </row>
    <row r="1086" spans="2:21" x14ac:dyDescent="0.3">
      <c r="B1086" s="62" t="s">
        <v>786</v>
      </c>
      <c r="C1086" s="63" t="s">
        <v>847</v>
      </c>
      <c r="D1086" s="64"/>
      <c r="E1086" s="64" t="s">
        <v>3031</v>
      </c>
      <c r="F1086" s="64" t="s">
        <v>3032</v>
      </c>
      <c r="G1086" s="64" t="s">
        <v>3033</v>
      </c>
      <c r="H1086" s="64" t="s">
        <v>3034</v>
      </c>
      <c r="I1086" s="62">
        <v>44206</v>
      </c>
      <c r="J1086" s="64" t="s">
        <v>3030</v>
      </c>
      <c r="K1086" s="64"/>
      <c r="L1086" s="64"/>
      <c r="M1086" s="64" t="s">
        <v>216</v>
      </c>
      <c r="N1086" s="64" t="s">
        <v>183</v>
      </c>
      <c r="O1086" s="64" t="s">
        <v>449</v>
      </c>
      <c r="P1086" s="64" t="s">
        <v>434</v>
      </c>
      <c r="Q1086" s="64">
        <v>1</v>
      </c>
      <c r="R1086" s="64">
        <v>1</v>
      </c>
      <c r="S1086" s="64">
        <v>0</v>
      </c>
      <c r="T1086" s="65" t="s">
        <v>773</v>
      </c>
      <c r="U1086" s="64"/>
    </row>
    <row r="1087" spans="2:21" x14ac:dyDescent="0.3">
      <c r="B1087" s="62" t="s">
        <v>786</v>
      </c>
      <c r="C1087" s="63" t="s">
        <v>847</v>
      </c>
      <c r="D1087" s="64"/>
      <c r="E1087" s="64" t="s">
        <v>3035</v>
      </c>
      <c r="F1087" s="64" t="s">
        <v>3036</v>
      </c>
      <c r="G1087" s="64" t="s">
        <v>3037</v>
      </c>
      <c r="H1087" s="64" t="s">
        <v>3038</v>
      </c>
      <c r="I1087" s="62">
        <v>44023</v>
      </c>
      <c r="J1087" s="64" t="s">
        <v>3030</v>
      </c>
      <c r="K1087" s="64"/>
      <c r="L1087" s="64"/>
      <c r="M1087" s="64" t="s">
        <v>216</v>
      </c>
      <c r="N1087" s="64" t="s">
        <v>183</v>
      </c>
      <c r="O1087" s="64" t="s">
        <v>449</v>
      </c>
      <c r="P1087" s="64" t="s">
        <v>434</v>
      </c>
      <c r="Q1087" s="64">
        <v>1</v>
      </c>
      <c r="R1087" s="64">
        <v>1</v>
      </c>
      <c r="S1087" s="64">
        <v>0</v>
      </c>
      <c r="T1087" s="65" t="s">
        <v>773</v>
      </c>
      <c r="U1087" s="64"/>
    </row>
    <row r="1088" spans="2:21" x14ac:dyDescent="0.3">
      <c r="B1088" s="62" t="s">
        <v>786</v>
      </c>
      <c r="C1088" s="63" t="s">
        <v>847</v>
      </c>
      <c r="D1088" s="64"/>
      <c r="E1088" s="64" t="s">
        <v>3039</v>
      </c>
      <c r="F1088" s="64" t="s">
        <v>3040</v>
      </c>
      <c r="G1088" s="64" t="s">
        <v>3041</v>
      </c>
      <c r="H1088" s="64" t="s">
        <v>3042</v>
      </c>
      <c r="I1088" s="62">
        <v>44741</v>
      </c>
      <c r="J1088" s="64" t="s">
        <v>3030</v>
      </c>
      <c r="K1088" s="64"/>
      <c r="L1088" s="64"/>
      <c r="M1088" s="64" t="s">
        <v>216</v>
      </c>
      <c r="N1088" s="64" t="s">
        <v>183</v>
      </c>
      <c r="O1088" s="64" t="s">
        <v>449</v>
      </c>
      <c r="P1088" s="64" t="s">
        <v>434</v>
      </c>
      <c r="Q1088" s="64">
        <v>1</v>
      </c>
      <c r="R1088" s="64">
        <v>1</v>
      </c>
      <c r="S1088" s="64">
        <v>0</v>
      </c>
      <c r="T1088" s="65" t="s">
        <v>801</v>
      </c>
      <c r="U1088" s="64" t="s">
        <v>869</v>
      </c>
    </row>
    <row r="1089" spans="2:21" x14ac:dyDescent="0.3">
      <c r="B1089" s="62" t="s">
        <v>786</v>
      </c>
      <c r="C1089" s="63" t="s">
        <v>847</v>
      </c>
      <c r="D1089" s="64"/>
      <c r="E1089" s="64" t="s">
        <v>3043</v>
      </c>
      <c r="F1089" s="64" t="s">
        <v>3044</v>
      </c>
      <c r="G1089" s="64" t="s">
        <v>3045</v>
      </c>
      <c r="H1089" s="64" t="s">
        <v>3046</v>
      </c>
      <c r="I1089" s="62">
        <v>44841</v>
      </c>
      <c r="J1089" s="64" t="s">
        <v>3030</v>
      </c>
      <c r="K1089" s="64"/>
      <c r="L1089" s="64"/>
      <c r="M1089" s="64" t="s">
        <v>216</v>
      </c>
      <c r="N1089" s="64" t="s">
        <v>183</v>
      </c>
      <c r="O1089" s="64" t="s">
        <v>449</v>
      </c>
      <c r="P1089" s="64" t="s">
        <v>434</v>
      </c>
      <c r="Q1089" s="64">
        <v>1</v>
      </c>
      <c r="R1089" s="64">
        <v>1</v>
      </c>
      <c r="S1089" s="64">
        <v>0</v>
      </c>
      <c r="T1089" s="65" t="s">
        <v>773</v>
      </c>
      <c r="U1089" s="64"/>
    </row>
    <row r="1090" spans="2:21" x14ac:dyDescent="0.3">
      <c r="B1090" s="62" t="s">
        <v>786</v>
      </c>
      <c r="C1090" s="63" t="s">
        <v>847</v>
      </c>
      <c r="D1090" s="64"/>
      <c r="E1090" s="64" t="s">
        <v>3047</v>
      </c>
      <c r="F1090" s="64" t="s">
        <v>3048</v>
      </c>
      <c r="G1090" s="64" t="s">
        <v>3049</v>
      </c>
      <c r="H1090" s="64" t="s">
        <v>3050</v>
      </c>
      <c r="I1090" s="62">
        <v>44573</v>
      </c>
      <c r="J1090" s="64" t="s">
        <v>3030</v>
      </c>
      <c r="K1090" s="64"/>
      <c r="L1090" s="64"/>
      <c r="M1090" s="64" t="s">
        <v>216</v>
      </c>
      <c r="N1090" s="64" t="s">
        <v>183</v>
      </c>
      <c r="O1090" s="64" t="s">
        <v>449</v>
      </c>
      <c r="P1090" s="64" t="s">
        <v>434</v>
      </c>
      <c r="Q1090" s="64">
        <v>1</v>
      </c>
      <c r="R1090" s="64">
        <v>1</v>
      </c>
      <c r="S1090" s="64">
        <v>0</v>
      </c>
      <c r="T1090" s="65" t="s">
        <v>773</v>
      </c>
      <c r="U1090" s="64"/>
    </row>
    <row r="1091" spans="2:21" x14ac:dyDescent="0.3">
      <c r="B1091" s="62" t="s">
        <v>786</v>
      </c>
      <c r="C1091" s="63" t="s">
        <v>847</v>
      </c>
      <c r="D1091" s="64"/>
      <c r="E1091" s="64" t="s">
        <v>3051</v>
      </c>
      <c r="F1091" s="64" t="s">
        <v>3052</v>
      </c>
      <c r="G1091" s="64" t="s">
        <v>3053</v>
      </c>
      <c r="H1091" s="64" t="s">
        <v>3054</v>
      </c>
      <c r="I1091" s="62">
        <v>43858</v>
      </c>
      <c r="J1091" s="64" t="s">
        <v>3030</v>
      </c>
      <c r="K1091" s="64"/>
      <c r="L1091" s="64"/>
      <c r="M1091" s="64" t="s">
        <v>216</v>
      </c>
      <c r="N1091" s="64" t="s">
        <v>183</v>
      </c>
      <c r="O1091" s="64" t="s">
        <v>449</v>
      </c>
      <c r="P1091" s="64" t="s">
        <v>434</v>
      </c>
      <c r="Q1091" s="64">
        <v>1</v>
      </c>
      <c r="R1091" s="64">
        <v>1</v>
      </c>
      <c r="S1091" s="64">
        <v>0</v>
      </c>
      <c r="T1091" s="65" t="s">
        <v>773</v>
      </c>
      <c r="U1091" s="64"/>
    </row>
    <row r="1092" spans="2:21" x14ac:dyDescent="0.3">
      <c r="B1092" s="62" t="s">
        <v>786</v>
      </c>
      <c r="C1092" s="63" t="s">
        <v>847</v>
      </c>
      <c r="D1092" s="64"/>
      <c r="E1092" s="64" t="s">
        <v>3055</v>
      </c>
      <c r="F1092" s="64" t="s">
        <v>3056</v>
      </c>
      <c r="G1092" s="64" t="s">
        <v>3057</v>
      </c>
      <c r="H1092" s="64" t="s">
        <v>3058</v>
      </c>
      <c r="I1092" s="62">
        <v>44805</v>
      </c>
      <c r="J1092" s="64" t="s">
        <v>3030</v>
      </c>
      <c r="K1092" s="64"/>
      <c r="L1092" s="64"/>
      <c r="M1092" s="64" t="s">
        <v>216</v>
      </c>
      <c r="N1092" s="64" t="s">
        <v>183</v>
      </c>
      <c r="O1092" s="64" t="s">
        <v>449</v>
      </c>
      <c r="P1092" s="64" t="s">
        <v>434</v>
      </c>
      <c r="Q1092" s="64">
        <v>1</v>
      </c>
      <c r="R1092" s="64">
        <v>1</v>
      </c>
      <c r="S1092" s="64">
        <v>0</v>
      </c>
      <c r="T1092" s="65" t="s">
        <v>773</v>
      </c>
      <c r="U1092" s="64"/>
    </row>
    <row r="1093" spans="2:21" x14ac:dyDescent="0.3">
      <c r="B1093" s="62" t="s">
        <v>786</v>
      </c>
      <c r="C1093" s="63" t="s">
        <v>847</v>
      </c>
      <c r="D1093" s="64"/>
      <c r="E1093" s="64" t="s">
        <v>3059</v>
      </c>
      <c r="F1093" s="64" t="s">
        <v>3060</v>
      </c>
      <c r="G1093" s="64" t="s">
        <v>3061</v>
      </c>
      <c r="H1093" s="64" t="s">
        <v>3062</v>
      </c>
      <c r="I1093" s="62">
        <v>44406</v>
      </c>
      <c r="J1093" s="64" t="s">
        <v>3030</v>
      </c>
      <c r="K1093" s="64"/>
      <c r="L1093" s="64"/>
      <c r="M1093" s="64" t="s">
        <v>216</v>
      </c>
      <c r="N1093" s="64" t="s">
        <v>183</v>
      </c>
      <c r="O1093" s="64" t="s">
        <v>449</v>
      </c>
      <c r="P1093" s="64" t="s">
        <v>434</v>
      </c>
      <c r="Q1093" s="64">
        <v>1</v>
      </c>
      <c r="R1093" s="64">
        <v>1</v>
      </c>
      <c r="S1093" s="64">
        <v>0</v>
      </c>
      <c r="T1093" s="65" t="s">
        <v>773</v>
      </c>
      <c r="U1093" s="64"/>
    </row>
    <row r="1094" spans="2:21" x14ac:dyDescent="0.3">
      <c r="B1094" s="62" t="s">
        <v>786</v>
      </c>
      <c r="C1094" s="63" t="s">
        <v>847</v>
      </c>
      <c r="D1094" s="64"/>
      <c r="E1094" s="64" t="s">
        <v>3063</v>
      </c>
      <c r="F1094" s="64" t="s">
        <v>3064</v>
      </c>
      <c r="G1094" s="64" t="s">
        <v>3065</v>
      </c>
      <c r="H1094" s="64" t="s">
        <v>3066</v>
      </c>
      <c r="I1094" s="62">
        <v>44789</v>
      </c>
      <c r="J1094" s="64" t="s">
        <v>3030</v>
      </c>
      <c r="K1094" s="64"/>
      <c r="L1094" s="64"/>
      <c r="M1094" s="64" t="s">
        <v>216</v>
      </c>
      <c r="N1094" s="64" t="s">
        <v>183</v>
      </c>
      <c r="O1094" s="64" t="s">
        <v>449</v>
      </c>
      <c r="P1094" s="64" t="s">
        <v>434</v>
      </c>
      <c r="Q1094" s="64">
        <v>1</v>
      </c>
      <c r="R1094" s="64">
        <v>1</v>
      </c>
      <c r="S1094" s="64">
        <v>0</v>
      </c>
      <c r="T1094" s="65" t="s">
        <v>773</v>
      </c>
      <c r="U1094" s="64"/>
    </row>
    <row r="1095" spans="2:21" x14ac:dyDescent="0.3">
      <c r="B1095" s="62" t="s">
        <v>786</v>
      </c>
      <c r="C1095" s="63" t="s">
        <v>847</v>
      </c>
      <c r="D1095" s="64"/>
      <c r="E1095" s="64" t="s">
        <v>3067</v>
      </c>
      <c r="F1095" s="64" t="s">
        <v>3068</v>
      </c>
      <c r="G1095" s="64" t="s">
        <v>3069</v>
      </c>
      <c r="H1095" s="64" t="s">
        <v>3070</v>
      </c>
      <c r="I1095" s="62">
        <v>44022</v>
      </c>
      <c r="J1095" s="64" t="s">
        <v>3030</v>
      </c>
      <c r="K1095" s="64"/>
      <c r="L1095" s="64"/>
      <c r="M1095" s="64" t="s">
        <v>216</v>
      </c>
      <c r="N1095" s="64" t="s">
        <v>183</v>
      </c>
      <c r="O1095" s="64" t="s">
        <v>449</v>
      </c>
      <c r="P1095" s="64" t="s">
        <v>434</v>
      </c>
      <c r="Q1095" s="64">
        <v>1</v>
      </c>
      <c r="R1095" s="64">
        <v>1</v>
      </c>
      <c r="S1095" s="64">
        <v>0</v>
      </c>
      <c r="T1095" s="65" t="s">
        <v>773</v>
      </c>
      <c r="U1095" s="64"/>
    </row>
    <row r="1096" spans="2:21" x14ac:dyDescent="0.3">
      <c r="B1096" s="62" t="s">
        <v>786</v>
      </c>
      <c r="C1096" s="63" t="s">
        <v>847</v>
      </c>
      <c r="D1096" s="64"/>
      <c r="E1096" s="64" t="s">
        <v>3071</v>
      </c>
      <c r="F1096" s="64" t="s">
        <v>3072</v>
      </c>
      <c r="G1096" s="64" t="s">
        <v>3073</v>
      </c>
      <c r="H1096" s="64" t="s">
        <v>3074</v>
      </c>
      <c r="I1096" s="62">
        <v>44142</v>
      </c>
      <c r="J1096" s="64" t="s">
        <v>3030</v>
      </c>
      <c r="K1096" s="64"/>
      <c r="L1096" s="64"/>
      <c r="M1096" s="64" t="s">
        <v>216</v>
      </c>
      <c r="N1096" s="64" t="s">
        <v>183</v>
      </c>
      <c r="O1096" s="64" t="s">
        <v>449</v>
      </c>
      <c r="P1096" s="64" t="s">
        <v>434</v>
      </c>
      <c r="Q1096" s="64">
        <v>1</v>
      </c>
      <c r="R1096" s="64">
        <v>1</v>
      </c>
      <c r="S1096" s="64">
        <v>0</v>
      </c>
      <c r="T1096" s="65" t="s">
        <v>773</v>
      </c>
      <c r="U1096" s="64"/>
    </row>
    <row r="1097" spans="2:21" x14ac:dyDescent="0.3">
      <c r="B1097" s="62" t="s">
        <v>786</v>
      </c>
      <c r="C1097" s="63" t="s">
        <v>847</v>
      </c>
      <c r="D1097" s="64"/>
      <c r="E1097" s="64" t="s">
        <v>3075</v>
      </c>
      <c r="F1097" s="64" t="s">
        <v>3076</v>
      </c>
      <c r="G1097" s="64" t="s">
        <v>3077</v>
      </c>
      <c r="H1097" s="64" t="s">
        <v>3078</v>
      </c>
      <c r="I1097" s="62">
        <v>44797</v>
      </c>
      <c r="J1097" s="64" t="s">
        <v>3030</v>
      </c>
      <c r="K1097" s="64"/>
      <c r="L1097" s="64"/>
      <c r="M1097" s="64" t="s">
        <v>216</v>
      </c>
      <c r="N1097" s="64" t="s">
        <v>183</v>
      </c>
      <c r="O1097" s="64" t="s">
        <v>449</v>
      </c>
      <c r="P1097" s="64" t="s">
        <v>434</v>
      </c>
      <c r="Q1097" s="64">
        <v>1</v>
      </c>
      <c r="R1097" s="64">
        <v>1</v>
      </c>
      <c r="S1097" s="64">
        <v>0</v>
      </c>
      <c r="T1097" s="65" t="s">
        <v>773</v>
      </c>
      <c r="U1097" s="64"/>
    </row>
    <row r="1098" spans="2:21" x14ac:dyDescent="0.3">
      <c r="B1098" s="62" t="s">
        <v>786</v>
      </c>
      <c r="C1098" s="63" t="s">
        <v>847</v>
      </c>
      <c r="D1098" s="64"/>
      <c r="E1098" s="64" t="s">
        <v>3079</v>
      </c>
      <c r="F1098" s="64" t="s">
        <v>3080</v>
      </c>
      <c r="G1098" s="64" t="s">
        <v>3081</v>
      </c>
      <c r="H1098" s="64" t="s">
        <v>3082</v>
      </c>
      <c r="I1098" s="62">
        <v>44597</v>
      </c>
      <c r="J1098" s="64" t="s">
        <v>3030</v>
      </c>
      <c r="K1098" s="64"/>
      <c r="L1098" s="64"/>
      <c r="M1098" s="64" t="s">
        <v>216</v>
      </c>
      <c r="N1098" s="64" t="s">
        <v>183</v>
      </c>
      <c r="O1098" s="64" t="s">
        <v>449</v>
      </c>
      <c r="P1098" s="64" t="s">
        <v>434</v>
      </c>
      <c r="Q1098" s="64">
        <v>1</v>
      </c>
      <c r="R1098" s="64">
        <v>1</v>
      </c>
      <c r="S1098" s="64">
        <v>0</v>
      </c>
      <c r="T1098" s="65" t="s">
        <v>773</v>
      </c>
      <c r="U1098" s="64"/>
    </row>
    <row r="1099" spans="2:21" x14ac:dyDescent="0.3">
      <c r="B1099" s="62" t="s">
        <v>786</v>
      </c>
      <c r="C1099" s="63" t="s">
        <v>847</v>
      </c>
      <c r="D1099" s="64"/>
      <c r="E1099" s="64" t="s">
        <v>3083</v>
      </c>
      <c r="F1099" s="64" t="s">
        <v>3084</v>
      </c>
      <c r="G1099" s="64" t="s">
        <v>3085</v>
      </c>
      <c r="H1099" s="64" t="s">
        <v>3086</v>
      </c>
      <c r="I1099" s="62">
        <v>44761</v>
      </c>
      <c r="J1099" s="64" t="s">
        <v>3030</v>
      </c>
      <c r="K1099" s="64"/>
      <c r="L1099" s="64"/>
      <c r="M1099" s="64" t="s">
        <v>216</v>
      </c>
      <c r="N1099" s="64" t="s">
        <v>183</v>
      </c>
      <c r="O1099" s="64" t="s">
        <v>449</v>
      </c>
      <c r="P1099" s="64" t="s">
        <v>434</v>
      </c>
      <c r="Q1099" s="64">
        <v>1</v>
      </c>
      <c r="R1099" s="64">
        <v>1</v>
      </c>
      <c r="S1099" s="64">
        <v>0</v>
      </c>
      <c r="T1099" s="65" t="s">
        <v>773</v>
      </c>
      <c r="U1099" s="64"/>
    </row>
    <row r="1100" spans="2:21" x14ac:dyDescent="0.3">
      <c r="B1100" s="62" t="s">
        <v>786</v>
      </c>
      <c r="C1100" s="63" t="s">
        <v>847</v>
      </c>
      <c r="D1100" s="64"/>
      <c r="E1100" s="64" t="s">
        <v>3087</v>
      </c>
      <c r="F1100" s="64" t="s">
        <v>3088</v>
      </c>
      <c r="G1100" s="64" t="s">
        <v>3089</v>
      </c>
      <c r="H1100" s="64" t="s">
        <v>3090</v>
      </c>
      <c r="I1100" s="62">
        <v>44195</v>
      </c>
      <c r="J1100" s="64" t="s">
        <v>3030</v>
      </c>
      <c r="K1100" s="64"/>
      <c r="L1100" s="64"/>
      <c r="M1100" s="64" t="s">
        <v>216</v>
      </c>
      <c r="N1100" s="64" t="s">
        <v>183</v>
      </c>
      <c r="O1100" s="64" t="s">
        <v>449</v>
      </c>
      <c r="P1100" s="64" t="s">
        <v>434</v>
      </c>
      <c r="Q1100" s="64">
        <v>1</v>
      </c>
      <c r="R1100" s="64">
        <v>1</v>
      </c>
      <c r="S1100" s="64">
        <v>0</v>
      </c>
      <c r="T1100" s="65" t="s">
        <v>773</v>
      </c>
      <c r="U1100" s="64"/>
    </row>
    <row r="1101" spans="2:21" x14ac:dyDescent="0.3">
      <c r="B1101" s="62" t="s">
        <v>786</v>
      </c>
      <c r="C1101" s="63" t="s">
        <v>847</v>
      </c>
      <c r="D1101" s="64"/>
      <c r="E1101" s="64" t="s">
        <v>3091</v>
      </c>
      <c r="F1101" s="64" t="s">
        <v>3092</v>
      </c>
      <c r="G1101" s="64" t="s">
        <v>3093</v>
      </c>
      <c r="H1101" s="64" t="s">
        <v>3094</v>
      </c>
      <c r="I1101" s="62">
        <v>44745</v>
      </c>
      <c r="J1101" s="64" t="s">
        <v>3030</v>
      </c>
      <c r="K1101" s="64"/>
      <c r="L1101" s="64"/>
      <c r="M1101" s="64" t="s">
        <v>216</v>
      </c>
      <c r="N1101" s="64" t="s">
        <v>183</v>
      </c>
      <c r="O1101" s="64" t="s">
        <v>449</v>
      </c>
      <c r="P1101" s="64" t="s">
        <v>434</v>
      </c>
      <c r="Q1101" s="64">
        <v>1</v>
      </c>
      <c r="R1101" s="64">
        <v>1</v>
      </c>
      <c r="S1101" s="64">
        <v>0</v>
      </c>
      <c r="T1101" s="65" t="s">
        <v>801</v>
      </c>
      <c r="U1101" s="64"/>
    </row>
    <row r="1102" spans="2:21" x14ac:dyDescent="0.3">
      <c r="B1102" s="62" t="s">
        <v>786</v>
      </c>
      <c r="C1102" s="63" t="s">
        <v>847</v>
      </c>
      <c r="D1102" s="64"/>
      <c r="E1102" s="64" t="s">
        <v>771</v>
      </c>
      <c r="F1102" s="64" t="s">
        <v>771</v>
      </c>
      <c r="G1102" s="64" t="s">
        <v>771</v>
      </c>
      <c r="H1102" s="64" t="s">
        <v>771</v>
      </c>
      <c r="I1102" s="64" t="s">
        <v>771</v>
      </c>
      <c r="J1102" s="64" t="s">
        <v>3030</v>
      </c>
      <c r="K1102" s="64"/>
      <c r="L1102" s="64"/>
      <c r="M1102" s="64" t="s">
        <v>216</v>
      </c>
      <c r="N1102" s="64" t="s">
        <v>183</v>
      </c>
      <c r="O1102" s="64" t="s">
        <v>449</v>
      </c>
      <c r="P1102" s="64" t="s">
        <v>421</v>
      </c>
      <c r="Q1102" s="64">
        <v>1</v>
      </c>
      <c r="R1102" s="64">
        <v>0</v>
      </c>
      <c r="S1102" s="64">
        <v>1</v>
      </c>
      <c r="T1102" s="65" t="s">
        <v>771</v>
      </c>
      <c r="U1102" s="64"/>
    </row>
    <row r="1103" spans="2:21" x14ac:dyDescent="0.3">
      <c r="B1103" s="62" t="s">
        <v>786</v>
      </c>
      <c r="C1103" s="63" t="s">
        <v>847</v>
      </c>
      <c r="D1103" s="64"/>
      <c r="E1103" s="64" t="s">
        <v>3095</v>
      </c>
      <c r="F1103" s="64" t="s">
        <v>3096</v>
      </c>
      <c r="G1103" s="64" t="s">
        <v>3097</v>
      </c>
      <c r="H1103" s="64" t="s">
        <v>3098</v>
      </c>
      <c r="I1103" s="62">
        <v>44023</v>
      </c>
      <c r="J1103" s="64" t="s">
        <v>3030</v>
      </c>
      <c r="K1103" s="64"/>
      <c r="L1103" s="64"/>
      <c r="M1103" s="64" t="s">
        <v>216</v>
      </c>
      <c r="N1103" s="64" t="s">
        <v>183</v>
      </c>
      <c r="O1103" s="64" t="s">
        <v>449</v>
      </c>
      <c r="P1103" s="64" t="s">
        <v>434</v>
      </c>
      <c r="Q1103" s="64">
        <v>1</v>
      </c>
      <c r="R1103" s="64">
        <v>1</v>
      </c>
      <c r="S1103" s="64">
        <v>0</v>
      </c>
      <c r="T1103" s="65" t="s">
        <v>773</v>
      </c>
      <c r="U1103" s="64"/>
    </row>
    <row r="1104" spans="2:21" x14ac:dyDescent="0.3">
      <c r="B1104" s="62" t="s">
        <v>786</v>
      </c>
      <c r="C1104" s="63" t="s">
        <v>847</v>
      </c>
      <c r="D1104" s="64"/>
      <c r="E1104" s="64" t="s">
        <v>3099</v>
      </c>
      <c r="F1104" s="64" t="s">
        <v>3100</v>
      </c>
      <c r="G1104" s="64" t="s">
        <v>3101</v>
      </c>
      <c r="H1104" s="64" t="s">
        <v>3102</v>
      </c>
      <c r="I1104" s="62">
        <v>44698</v>
      </c>
      <c r="J1104" s="64" t="s">
        <v>3030</v>
      </c>
      <c r="K1104" s="64"/>
      <c r="L1104" s="64"/>
      <c r="M1104" s="64" t="s">
        <v>216</v>
      </c>
      <c r="N1104" s="64" t="s">
        <v>183</v>
      </c>
      <c r="O1104" s="64" t="s">
        <v>449</v>
      </c>
      <c r="P1104" s="64" t="s">
        <v>434</v>
      </c>
      <c r="Q1104" s="64">
        <v>1</v>
      </c>
      <c r="R1104" s="64">
        <v>1</v>
      </c>
      <c r="S1104" s="64">
        <v>0</v>
      </c>
      <c r="T1104" s="65" t="s">
        <v>773</v>
      </c>
      <c r="U1104" s="64"/>
    </row>
    <row r="1105" spans="2:21" x14ac:dyDescent="0.3">
      <c r="B1105" s="62" t="s">
        <v>786</v>
      </c>
      <c r="C1105" s="63" t="s">
        <v>847</v>
      </c>
      <c r="D1105" s="64"/>
      <c r="E1105" s="64" t="s">
        <v>3103</v>
      </c>
      <c r="F1105" s="64" t="s">
        <v>3104</v>
      </c>
      <c r="G1105" s="64" t="s">
        <v>3105</v>
      </c>
      <c r="H1105" s="64" t="s">
        <v>3106</v>
      </c>
      <c r="I1105" s="62">
        <v>44744</v>
      </c>
      <c r="J1105" s="64" t="s">
        <v>3030</v>
      </c>
      <c r="K1105" s="64"/>
      <c r="L1105" s="64"/>
      <c r="M1105" s="64" t="s">
        <v>216</v>
      </c>
      <c r="N1105" s="64" t="s">
        <v>183</v>
      </c>
      <c r="O1105" s="64" t="s">
        <v>449</v>
      </c>
      <c r="P1105" s="64" t="s">
        <v>434</v>
      </c>
      <c r="Q1105" s="64">
        <v>1</v>
      </c>
      <c r="R1105" s="64">
        <v>1</v>
      </c>
      <c r="S1105" s="64">
        <v>0</v>
      </c>
      <c r="T1105" s="65" t="s">
        <v>773</v>
      </c>
      <c r="U1105" s="64"/>
    </row>
    <row r="1106" spans="2:21" x14ac:dyDescent="0.3">
      <c r="B1106" s="62" t="s">
        <v>786</v>
      </c>
      <c r="C1106" s="63" t="s">
        <v>847</v>
      </c>
      <c r="D1106" s="64"/>
      <c r="E1106" s="64" t="s">
        <v>771</v>
      </c>
      <c r="F1106" s="64" t="s">
        <v>771</v>
      </c>
      <c r="G1106" s="64" t="s">
        <v>771</v>
      </c>
      <c r="H1106" s="64" t="s">
        <v>771</v>
      </c>
      <c r="I1106" s="64" t="s">
        <v>771</v>
      </c>
      <c r="J1106" s="64" t="s">
        <v>3030</v>
      </c>
      <c r="K1106" s="64"/>
      <c r="L1106" s="64"/>
      <c r="M1106" s="64" t="s">
        <v>216</v>
      </c>
      <c r="N1106" s="64" t="s">
        <v>183</v>
      </c>
      <c r="O1106" s="64" t="s">
        <v>449</v>
      </c>
      <c r="P1106" s="64" t="s">
        <v>421</v>
      </c>
      <c r="Q1106" s="64">
        <v>1</v>
      </c>
      <c r="R1106" s="64">
        <v>0</v>
      </c>
      <c r="S1106" s="64">
        <v>1</v>
      </c>
      <c r="T1106" s="65" t="s">
        <v>771</v>
      </c>
      <c r="U1106" s="64"/>
    </row>
    <row r="1107" spans="2:21" x14ac:dyDescent="0.3">
      <c r="B1107" s="62" t="s">
        <v>786</v>
      </c>
      <c r="C1107" s="63" t="s">
        <v>847</v>
      </c>
      <c r="D1107" s="64"/>
      <c r="E1107" s="64" t="s">
        <v>3107</v>
      </c>
      <c r="F1107" s="64" t="s">
        <v>3108</v>
      </c>
      <c r="G1107" s="64" t="s">
        <v>3109</v>
      </c>
      <c r="H1107" s="64" t="s">
        <v>3110</v>
      </c>
      <c r="I1107" s="62">
        <v>44475</v>
      </c>
      <c r="J1107" s="64" t="s">
        <v>3030</v>
      </c>
      <c r="K1107" s="64"/>
      <c r="L1107" s="64"/>
      <c r="M1107" s="64" t="s">
        <v>216</v>
      </c>
      <c r="N1107" s="64" t="s">
        <v>183</v>
      </c>
      <c r="O1107" s="64" t="s">
        <v>449</v>
      </c>
      <c r="P1107" s="64" t="s">
        <v>434</v>
      </c>
      <c r="Q1107" s="64">
        <v>1</v>
      </c>
      <c r="R1107" s="64">
        <v>1</v>
      </c>
      <c r="S1107" s="64">
        <v>0</v>
      </c>
      <c r="T1107" s="65" t="s">
        <v>801</v>
      </c>
      <c r="U1107" s="64"/>
    </row>
    <row r="1108" spans="2:21" x14ac:dyDescent="0.3">
      <c r="B1108" s="62" t="s">
        <v>769</v>
      </c>
      <c r="C1108" s="69" t="s">
        <v>797</v>
      </c>
      <c r="D1108" s="64"/>
      <c r="E1108" s="64" t="s">
        <v>3111</v>
      </c>
      <c r="F1108" s="64" t="s">
        <v>3112</v>
      </c>
      <c r="G1108" s="64" t="s">
        <v>3113</v>
      </c>
      <c r="H1108" s="64" t="s">
        <v>3114</v>
      </c>
      <c r="I1108" s="62">
        <v>43664</v>
      </c>
      <c r="J1108" s="64" t="s">
        <v>798</v>
      </c>
      <c r="K1108" s="64"/>
      <c r="L1108" s="62"/>
      <c r="M1108" s="64" t="s">
        <v>187</v>
      </c>
      <c r="N1108" s="64" t="s">
        <v>188</v>
      </c>
      <c r="O1108" s="64" t="s">
        <v>444</v>
      </c>
      <c r="P1108" s="64" t="s">
        <v>434</v>
      </c>
      <c r="Q1108" s="64">
        <v>1</v>
      </c>
      <c r="R1108" s="64">
        <v>1</v>
      </c>
      <c r="S1108" s="64">
        <v>0</v>
      </c>
      <c r="T1108" s="65" t="s">
        <v>773</v>
      </c>
      <c r="U1108" s="64"/>
    </row>
    <row r="1109" spans="2:21" x14ac:dyDescent="0.3">
      <c r="B1109" s="62" t="s">
        <v>769</v>
      </c>
      <c r="C1109" s="69" t="s">
        <v>797</v>
      </c>
      <c r="D1109" s="64"/>
      <c r="E1109" s="64" t="s">
        <v>3115</v>
      </c>
      <c r="F1109" s="64" t="s">
        <v>3116</v>
      </c>
      <c r="G1109" s="64" t="s">
        <v>3117</v>
      </c>
      <c r="H1109" s="64" t="s">
        <v>3118</v>
      </c>
      <c r="I1109" s="62">
        <v>44653</v>
      </c>
      <c r="J1109" s="64" t="s">
        <v>798</v>
      </c>
      <c r="K1109" s="64"/>
      <c r="L1109" s="62"/>
      <c r="M1109" s="64" t="s">
        <v>187</v>
      </c>
      <c r="N1109" s="64" t="s">
        <v>188</v>
      </c>
      <c r="O1109" s="64" t="s">
        <v>444</v>
      </c>
      <c r="P1109" s="64" t="s">
        <v>434</v>
      </c>
      <c r="Q1109" s="64">
        <v>1</v>
      </c>
      <c r="R1109" s="64">
        <v>1</v>
      </c>
      <c r="S1109" s="64">
        <v>0</v>
      </c>
      <c r="T1109" s="65" t="s">
        <v>773</v>
      </c>
      <c r="U1109" s="64" t="s">
        <v>3119</v>
      </c>
    </row>
    <row r="1110" spans="2:21" x14ac:dyDescent="0.3">
      <c r="B1110" s="62" t="s">
        <v>769</v>
      </c>
      <c r="C1110" s="63" t="s">
        <v>610</v>
      </c>
      <c r="D1110" s="64"/>
      <c r="E1110" s="64" t="s">
        <v>3120</v>
      </c>
      <c r="F1110" s="64" t="s">
        <v>3121</v>
      </c>
      <c r="G1110" s="64" t="s">
        <v>3122</v>
      </c>
      <c r="H1110" s="64" t="s">
        <v>3123</v>
      </c>
      <c r="I1110" s="62">
        <v>44552</v>
      </c>
      <c r="J1110" s="64" t="s">
        <v>800</v>
      </c>
      <c r="K1110" s="64"/>
      <c r="L1110" s="62"/>
      <c r="M1110" s="64" t="s">
        <v>178</v>
      </c>
      <c r="N1110" s="64" t="s">
        <v>179</v>
      </c>
      <c r="O1110" s="64" t="s">
        <v>461</v>
      </c>
      <c r="P1110" s="64" t="s">
        <v>434</v>
      </c>
      <c r="Q1110" s="64">
        <v>1</v>
      </c>
      <c r="R1110" s="64">
        <v>1</v>
      </c>
      <c r="S1110" s="64">
        <v>0</v>
      </c>
      <c r="T1110" s="65" t="s">
        <v>773</v>
      </c>
      <c r="U1110" s="64" t="s">
        <v>3119</v>
      </c>
    </row>
    <row r="1111" spans="2:21" x14ac:dyDescent="0.3">
      <c r="B1111" s="62" t="s">
        <v>769</v>
      </c>
      <c r="C1111" s="63" t="s">
        <v>860</v>
      </c>
      <c r="D1111" s="64"/>
      <c r="E1111" s="64" t="s">
        <v>3124</v>
      </c>
      <c r="F1111" s="64" t="s">
        <v>3125</v>
      </c>
      <c r="G1111" s="64" t="s">
        <v>3126</v>
      </c>
      <c r="H1111" s="64" t="s">
        <v>3127</v>
      </c>
      <c r="I1111" s="62">
        <v>44552</v>
      </c>
      <c r="J1111" s="64" t="s">
        <v>861</v>
      </c>
      <c r="K1111" s="64"/>
      <c r="L1111" s="62"/>
      <c r="M1111" s="64" t="s">
        <v>3128</v>
      </c>
      <c r="N1111" s="64" t="s">
        <v>862</v>
      </c>
      <c r="O1111" s="64" t="s">
        <v>461</v>
      </c>
      <c r="P1111" s="64" t="s">
        <v>434</v>
      </c>
      <c r="Q1111" s="64">
        <v>1</v>
      </c>
      <c r="R1111" s="64">
        <v>1</v>
      </c>
      <c r="S1111" s="64">
        <v>0</v>
      </c>
      <c r="T1111" s="65" t="s">
        <v>773</v>
      </c>
      <c r="U1111" s="64" t="s">
        <v>3119</v>
      </c>
    </row>
    <row r="1112" spans="2:21" x14ac:dyDescent="0.3">
      <c r="B1112" s="62" t="s">
        <v>769</v>
      </c>
      <c r="C1112" s="63" t="s">
        <v>860</v>
      </c>
      <c r="D1112" s="64"/>
      <c r="E1112" s="64" t="s">
        <v>3129</v>
      </c>
      <c r="F1112" s="64">
        <v>7008827348</v>
      </c>
      <c r="G1112" s="64" t="s">
        <v>3130</v>
      </c>
      <c r="H1112" s="64" t="s">
        <v>3131</v>
      </c>
      <c r="I1112" s="62">
        <v>44551</v>
      </c>
      <c r="J1112" s="64" t="s">
        <v>861</v>
      </c>
      <c r="K1112" s="64"/>
      <c r="L1112" s="62"/>
      <c r="M1112" s="64" t="s">
        <v>864</v>
      </c>
      <c r="N1112" s="64" t="s">
        <v>862</v>
      </c>
      <c r="O1112" s="64" t="s">
        <v>461</v>
      </c>
      <c r="P1112" s="64" t="s">
        <v>434</v>
      </c>
      <c r="Q1112" s="64">
        <v>1</v>
      </c>
      <c r="R1112" s="64">
        <v>1</v>
      </c>
      <c r="S1112" s="64">
        <v>0</v>
      </c>
      <c r="T1112" s="65" t="s">
        <v>773</v>
      </c>
      <c r="U1112" s="64" t="s">
        <v>3119</v>
      </c>
    </row>
    <row r="1113" spans="2:21" x14ac:dyDescent="0.3">
      <c r="B1113" s="62" t="s">
        <v>769</v>
      </c>
      <c r="C1113" s="63" t="s">
        <v>1387</v>
      </c>
      <c r="D1113" s="64"/>
      <c r="E1113" s="64" t="s">
        <v>3132</v>
      </c>
      <c r="F1113" s="64" t="s">
        <v>3133</v>
      </c>
      <c r="G1113" s="64" t="s">
        <v>3134</v>
      </c>
      <c r="H1113" s="64" t="s">
        <v>3135</v>
      </c>
      <c r="I1113" s="62">
        <v>41754</v>
      </c>
      <c r="J1113" s="64" t="s">
        <v>809</v>
      </c>
      <c r="K1113" s="64"/>
      <c r="L1113" s="62"/>
      <c r="M1113" s="64" t="s">
        <v>789</v>
      </c>
      <c r="N1113" s="64" t="s">
        <v>789</v>
      </c>
      <c r="O1113" s="64" t="s">
        <v>445</v>
      </c>
      <c r="P1113" s="64" t="s">
        <v>434</v>
      </c>
      <c r="Q1113" s="64">
        <v>1</v>
      </c>
      <c r="R1113" s="64">
        <v>1</v>
      </c>
      <c r="S1113" s="64">
        <v>0</v>
      </c>
      <c r="T1113" s="65" t="s">
        <v>773</v>
      </c>
      <c r="U1113" s="64" t="s">
        <v>3119</v>
      </c>
    </row>
    <row r="1114" spans="2:21" x14ac:dyDescent="0.3">
      <c r="B1114" s="62" t="s">
        <v>769</v>
      </c>
      <c r="C1114" s="63" t="s">
        <v>604</v>
      </c>
      <c r="D1114" s="64"/>
      <c r="E1114" s="64" t="s">
        <v>3136</v>
      </c>
      <c r="F1114" s="64" t="s">
        <v>771</v>
      </c>
      <c r="G1114" s="64" t="s">
        <v>771</v>
      </c>
      <c r="H1114" s="64" t="s">
        <v>771</v>
      </c>
      <c r="I1114" s="62">
        <v>44848</v>
      </c>
      <c r="J1114" s="64" t="s">
        <v>2110</v>
      </c>
      <c r="K1114" s="64"/>
      <c r="L1114" s="62"/>
      <c r="M1114" s="64" t="s">
        <v>2227</v>
      </c>
      <c r="N1114" s="64" t="s">
        <v>203</v>
      </c>
      <c r="O1114" s="64" t="s">
        <v>442</v>
      </c>
      <c r="P1114" s="64" t="s">
        <v>780</v>
      </c>
      <c r="Q1114" s="64">
        <v>1</v>
      </c>
      <c r="R1114" s="64">
        <v>0</v>
      </c>
      <c r="S1114" s="64">
        <v>1</v>
      </c>
      <c r="T1114" s="65" t="s">
        <v>773</v>
      </c>
      <c r="U1114" s="64" t="s">
        <v>3119</v>
      </c>
    </row>
    <row r="1115" spans="2:21" x14ac:dyDescent="0.3">
      <c r="B1115" s="62" t="s">
        <v>769</v>
      </c>
      <c r="C1115" s="63" t="s">
        <v>2112</v>
      </c>
      <c r="D1115" s="64"/>
      <c r="E1115" s="64" t="s">
        <v>3137</v>
      </c>
      <c r="F1115" s="64" t="s">
        <v>3138</v>
      </c>
      <c r="G1115" s="64" t="s">
        <v>3139</v>
      </c>
      <c r="H1115" s="64" t="s">
        <v>3140</v>
      </c>
      <c r="I1115" s="62">
        <v>44562</v>
      </c>
      <c r="J1115" s="64" t="s">
        <v>2086</v>
      </c>
      <c r="K1115" s="64"/>
      <c r="L1115" s="62"/>
      <c r="M1115" s="64" t="s">
        <v>236</v>
      </c>
      <c r="N1115" s="64" t="s">
        <v>203</v>
      </c>
      <c r="O1115" s="64" t="s">
        <v>442</v>
      </c>
      <c r="P1115" s="64" t="s">
        <v>434</v>
      </c>
      <c r="Q1115" s="64">
        <v>1</v>
      </c>
      <c r="R1115" s="64">
        <v>1</v>
      </c>
      <c r="S1115" s="64">
        <v>0</v>
      </c>
      <c r="T1115" s="65" t="s">
        <v>773</v>
      </c>
      <c r="U1115" s="64" t="s">
        <v>3119</v>
      </c>
    </row>
    <row r="1116" spans="2:21" x14ac:dyDescent="0.3">
      <c r="B1116" s="62" t="s">
        <v>769</v>
      </c>
      <c r="C1116" s="63" t="s">
        <v>2081</v>
      </c>
      <c r="D1116" s="64"/>
      <c r="E1116" s="64" t="s">
        <v>3141</v>
      </c>
      <c r="F1116" s="64" t="s">
        <v>3142</v>
      </c>
      <c r="G1116" s="64" t="s">
        <v>3143</v>
      </c>
      <c r="H1116" s="64" t="s">
        <v>3144</v>
      </c>
      <c r="I1116" s="62">
        <v>44704</v>
      </c>
      <c r="J1116" s="64" t="s">
        <v>2086</v>
      </c>
      <c r="K1116" s="64"/>
      <c r="L1116" s="62"/>
      <c r="M1116" s="64" t="s">
        <v>202</v>
      </c>
      <c r="N1116" s="64" t="s">
        <v>203</v>
      </c>
      <c r="O1116" s="64" t="s">
        <v>442</v>
      </c>
      <c r="P1116" s="64" t="s">
        <v>434</v>
      </c>
      <c r="Q1116" s="64">
        <v>1</v>
      </c>
      <c r="R1116" s="64">
        <v>1</v>
      </c>
      <c r="S1116" s="64">
        <v>0</v>
      </c>
      <c r="T1116" s="65" t="s">
        <v>773</v>
      </c>
      <c r="U1116" s="64" t="s">
        <v>3119</v>
      </c>
    </row>
    <row r="1117" spans="2:21" x14ac:dyDescent="0.3">
      <c r="B1117" s="62" t="s">
        <v>769</v>
      </c>
      <c r="C1117" s="63" t="s">
        <v>604</v>
      </c>
      <c r="D1117" s="64"/>
      <c r="E1117" s="64" t="s">
        <v>3145</v>
      </c>
      <c r="F1117" s="64" t="s">
        <v>3146</v>
      </c>
      <c r="G1117" s="64" t="s">
        <v>3147</v>
      </c>
      <c r="H1117" s="64" t="s">
        <v>3148</v>
      </c>
      <c r="I1117" s="62">
        <v>44562</v>
      </c>
      <c r="J1117" s="64" t="s">
        <v>2110</v>
      </c>
      <c r="K1117" s="64"/>
      <c r="L1117" s="62"/>
      <c r="M1117" s="64" t="s">
        <v>2907</v>
      </c>
      <c r="N1117" s="64" t="s">
        <v>203</v>
      </c>
      <c r="O1117" s="64" t="s">
        <v>442</v>
      </c>
      <c r="P1117" s="64" t="s">
        <v>434</v>
      </c>
      <c r="Q1117" s="64">
        <v>1</v>
      </c>
      <c r="R1117" s="64">
        <v>1</v>
      </c>
      <c r="S1117" s="64">
        <v>0</v>
      </c>
      <c r="T1117" s="65" t="s">
        <v>773</v>
      </c>
      <c r="U1117" s="64" t="s">
        <v>3119</v>
      </c>
    </row>
    <row r="1118" spans="2:21" x14ac:dyDescent="0.3">
      <c r="B1118" s="62" t="s">
        <v>769</v>
      </c>
      <c r="C1118" s="63" t="s">
        <v>604</v>
      </c>
      <c r="D1118" s="64"/>
      <c r="E1118" s="64" t="s">
        <v>3149</v>
      </c>
      <c r="F1118" s="64" t="s">
        <v>3150</v>
      </c>
      <c r="G1118" s="64" t="s">
        <v>3151</v>
      </c>
      <c r="H1118" s="64" t="s">
        <v>3152</v>
      </c>
      <c r="I1118" s="62">
        <v>44790</v>
      </c>
      <c r="J1118" s="64" t="s">
        <v>2110</v>
      </c>
      <c r="K1118" s="64"/>
      <c r="L1118" s="62"/>
      <c r="M1118" s="64" t="s">
        <v>2935</v>
      </c>
      <c r="N1118" s="64" t="s">
        <v>203</v>
      </c>
      <c r="O1118" s="64" t="s">
        <v>442</v>
      </c>
      <c r="P1118" s="64" t="s">
        <v>434</v>
      </c>
      <c r="Q1118" s="64">
        <v>1</v>
      </c>
      <c r="R1118" s="64">
        <v>1</v>
      </c>
      <c r="S1118" s="64">
        <v>0</v>
      </c>
      <c r="T1118" s="65" t="s">
        <v>773</v>
      </c>
      <c r="U1118" s="64" t="s">
        <v>3153</v>
      </c>
    </row>
    <row r="1119" spans="2:21" x14ac:dyDescent="0.3">
      <c r="B1119" s="62" t="s">
        <v>769</v>
      </c>
      <c r="C1119" s="63" t="s">
        <v>2419</v>
      </c>
      <c r="D1119" s="64"/>
      <c r="E1119" s="64" t="s">
        <v>3154</v>
      </c>
      <c r="F1119" s="64" t="s">
        <v>3155</v>
      </c>
      <c r="G1119" s="64" t="s">
        <v>3156</v>
      </c>
      <c r="H1119" s="64" t="s">
        <v>3157</v>
      </c>
      <c r="I1119" s="62">
        <v>44622</v>
      </c>
      <c r="J1119" s="64" t="s">
        <v>2424</v>
      </c>
      <c r="K1119" s="64"/>
      <c r="L1119" s="62"/>
      <c r="M1119" s="62" t="s">
        <v>348</v>
      </c>
      <c r="N1119" s="62" t="s">
        <v>173</v>
      </c>
      <c r="O1119" s="64" t="s">
        <v>446</v>
      </c>
      <c r="P1119" s="64" t="s">
        <v>434</v>
      </c>
      <c r="Q1119" s="64">
        <v>1</v>
      </c>
      <c r="R1119" s="64">
        <v>1</v>
      </c>
      <c r="S1119" s="64">
        <v>0</v>
      </c>
      <c r="T1119" s="65" t="s">
        <v>773</v>
      </c>
      <c r="U1119" s="64" t="s">
        <v>3158</v>
      </c>
    </row>
    <row r="1120" spans="2:21" x14ac:dyDescent="0.3">
      <c r="B1120" s="62" t="s">
        <v>769</v>
      </c>
      <c r="C1120" s="63" t="s">
        <v>784</v>
      </c>
      <c r="D1120" s="64"/>
      <c r="E1120" s="64" t="s">
        <v>3159</v>
      </c>
      <c r="F1120" s="64" t="s">
        <v>3160</v>
      </c>
      <c r="G1120" s="64" t="s">
        <v>3161</v>
      </c>
      <c r="H1120" s="64" t="s">
        <v>3162</v>
      </c>
      <c r="I1120" s="62">
        <v>44621</v>
      </c>
      <c r="J1120" s="64" t="s">
        <v>1537</v>
      </c>
      <c r="K1120" s="64"/>
      <c r="L1120" s="62"/>
      <c r="M1120" s="62" t="s">
        <v>200</v>
      </c>
      <c r="N1120" s="62" t="s">
        <v>197</v>
      </c>
      <c r="O1120" s="64" t="s">
        <v>449</v>
      </c>
      <c r="P1120" s="64" t="s">
        <v>434</v>
      </c>
      <c r="Q1120" s="64">
        <v>1</v>
      </c>
      <c r="R1120" s="64">
        <v>1</v>
      </c>
      <c r="S1120" s="64">
        <v>0</v>
      </c>
      <c r="T1120" s="65" t="s">
        <v>773</v>
      </c>
      <c r="U1120" s="64" t="s">
        <v>3158</v>
      </c>
    </row>
    <row r="1121" spans="2:21" x14ac:dyDescent="0.3">
      <c r="B1121" s="62" t="s">
        <v>769</v>
      </c>
      <c r="C1121" s="69" t="s">
        <v>1888</v>
      </c>
      <c r="D1121" s="64"/>
      <c r="E1121" s="64" t="s">
        <v>3163</v>
      </c>
      <c r="F1121" s="64" t="s">
        <v>3164</v>
      </c>
      <c r="G1121" s="64" t="s">
        <v>3165</v>
      </c>
      <c r="H1121" s="64" t="s">
        <v>3166</v>
      </c>
      <c r="I1121" s="62">
        <v>44574</v>
      </c>
      <c r="J1121" s="64" t="s">
        <v>1886</v>
      </c>
      <c r="K1121" s="64"/>
      <c r="L1121" s="62"/>
      <c r="M1121" s="62" t="s">
        <v>3167</v>
      </c>
      <c r="N1121" s="62" t="s">
        <v>3168</v>
      </c>
      <c r="O1121" s="64" t="s">
        <v>449</v>
      </c>
      <c r="P1121" s="64" t="s">
        <v>434</v>
      </c>
      <c r="Q1121" s="64">
        <v>1</v>
      </c>
      <c r="R1121" s="64">
        <v>1</v>
      </c>
      <c r="S1121" s="64">
        <v>0</v>
      </c>
      <c r="T1121" s="65" t="s">
        <v>773</v>
      </c>
      <c r="U1121" s="64" t="s">
        <v>3158</v>
      </c>
    </row>
    <row r="1122" spans="2:21" x14ac:dyDescent="0.3">
      <c r="B1122" s="62" t="s">
        <v>769</v>
      </c>
      <c r="C1122" s="63" t="s">
        <v>784</v>
      </c>
      <c r="D1122" s="64"/>
      <c r="E1122" s="64" t="s">
        <v>3169</v>
      </c>
      <c r="F1122" s="64" t="s">
        <v>3170</v>
      </c>
      <c r="G1122" s="64" t="s">
        <v>3171</v>
      </c>
      <c r="H1122" s="64" t="s">
        <v>3172</v>
      </c>
      <c r="I1122" s="62">
        <v>44780</v>
      </c>
      <c r="J1122" s="64" t="s">
        <v>1537</v>
      </c>
      <c r="K1122" s="64"/>
      <c r="L1122" s="62"/>
      <c r="M1122" s="62" t="s">
        <v>196</v>
      </c>
      <c r="N1122" s="62" t="s">
        <v>197</v>
      </c>
      <c r="O1122" s="64" t="s">
        <v>449</v>
      </c>
      <c r="P1122" s="64" t="s">
        <v>434</v>
      </c>
      <c r="Q1122" s="64">
        <v>1</v>
      </c>
      <c r="R1122" s="64">
        <v>1</v>
      </c>
      <c r="S1122" s="64">
        <v>0</v>
      </c>
      <c r="T1122" s="65" t="s">
        <v>773</v>
      </c>
      <c r="U1122" s="64" t="s">
        <v>3158</v>
      </c>
    </row>
    <row r="1123" spans="2:21" x14ac:dyDescent="0.3">
      <c r="B1123" s="62" t="s">
        <v>769</v>
      </c>
      <c r="C1123" s="69" t="s">
        <v>1888</v>
      </c>
      <c r="D1123" s="64"/>
      <c r="E1123" s="64" t="s">
        <v>3173</v>
      </c>
      <c r="F1123" s="64" t="s">
        <v>3174</v>
      </c>
      <c r="G1123" s="64" t="s">
        <v>3175</v>
      </c>
      <c r="H1123" s="64" t="s">
        <v>3176</v>
      </c>
      <c r="I1123" s="62">
        <v>44593</v>
      </c>
      <c r="J1123" s="64" t="s">
        <v>1886</v>
      </c>
      <c r="K1123" s="64"/>
      <c r="L1123" s="62"/>
      <c r="M1123" s="62" t="s">
        <v>3177</v>
      </c>
      <c r="N1123" s="62" t="s">
        <v>3168</v>
      </c>
      <c r="O1123" s="64" t="s">
        <v>449</v>
      </c>
      <c r="P1123" s="64" t="s">
        <v>434</v>
      </c>
      <c r="Q1123" s="64">
        <v>1</v>
      </c>
      <c r="R1123" s="64">
        <v>1</v>
      </c>
      <c r="S1123" s="64">
        <v>0</v>
      </c>
      <c r="T1123" s="65" t="s">
        <v>773</v>
      </c>
      <c r="U1123" s="64" t="s">
        <v>3158</v>
      </c>
    </row>
    <row r="1124" spans="2:21" x14ac:dyDescent="0.3">
      <c r="B1124" s="62" t="s">
        <v>769</v>
      </c>
      <c r="C1124" s="69" t="s">
        <v>1888</v>
      </c>
      <c r="D1124" s="64"/>
      <c r="E1124" s="64" t="s">
        <v>3178</v>
      </c>
      <c r="F1124" s="64" t="s">
        <v>3179</v>
      </c>
      <c r="G1124" s="64" t="s">
        <v>3180</v>
      </c>
      <c r="H1124" s="64" t="s">
        <v>3181</v>
      </c>
      <c r="I1124" s="62">
        <v>42263</v>
      </c>
      <c r="J1124" s="64" t="s">
        <v>2728</v>
      </c>
      <c r="K1124" s="64"/>
      <c r="L1124" s="62"/>
      <c r="M1124" s="62" t="s">
        <v>2823</v>
      </c>
      <c r="N1124" s="62" t="s">
        <v>3168</v>
      </c>
      <c r="O1124" s="64" t="s">
        <v>449</v>
      </c>
      <c r="P1124" s="64" t="s">
        <v>434</v>
      </c>
      <c r="Q1124" s="64">
        <v>1</v>
      </c>
      <c r="R1124" s="64">
        <v>1</v>
      </c>
      <c r="S1124" s="64">
        <v>0</v>
      </c>
      <c r="T1124" s="65" t="s">
        <v>773</v>
      </c>
      <c r="U1124" s="64" t="s">
        <v>3158</v>
      </c>
    </row>
    <row r="1125" spans="2:21" x14ac:dyDescent="0.3">
      <c r="B1125" s="62" t="s">
        <v>769</v>
      </c>
      <c r="C1125" s="63" t="s">
        <v>2296</v>
      </c>
      <c r="D1125" s="64"/>
      <c r="E1125" s="64" t="s">
        <v>771</v>
      </c>
      <c r="F1125" s="64" t="s">
        <v>771</v>
      </c>
      <c r="G1125" s="64" t="s">
        <v>771</v>
      </c>
      <c r="H1125" s="64" t="s">
        <v>771</v>
      </c>
      <c r="I1125" s="64" t="s">
        <v>771</v>
      </c>
      <c r="J1125" s="64" t="s">
        <v>2243</v>
      </c>
      <c r="K1125" s="64"/>
      <c r="L1125" s="62"/>
      <c r="M1125" s="62" t="s">
        <v>837</v>
      </c>
      <c r="N1125" s="62" t="s">
        <v>207</v>
      </c>
      <c r="O1125" s="64" t="s">
        <v>448</v>
      </c>
      <c r="P1125" s="64" t="s">
        <v>421</v>
      </c>
      <c r="Q1125" s="64">
        <v>1</v>
      </c>
      <c r="R1125" s="64">
        <v>0</v>
      </c>
      <c r="S1125" s="64">
        <v>1</v>
      </c>
      <c r="T1125" s="65" t="s">
        <v>771</v>
      </c>
      <c r="U1125" s="64" t="s">
        <v>3158</v>
      </c>
    </row>
    <row r="1126" spans="2:21" x14ac:dyDescent="0.3">
      <c r="B1126" s="62" t="s">
        <v>769</v>
      </c>
      <c r="C1126" s="63" t="s">
        <v>469</v>
      </c>
      <c r="D1126" s="64"/>
      <c r="E1126" s="64" t="s">
        <v>3182</v>
      </c>
      <c r="F1126" s="64" t="s">
        <v>3183</v>
      </c>
      <c r="G1126" s="64" t="s">
        <v>3184</v>
      </c>
      <c r="H1126" s="64" t="s">
        <v>3185</v>
      </c>
      <c r="I1126" s="62">
        <v>44816</v>
      </c>
      <c r="J1126" s="64" t="s">
        <v>2243</v>
      </c>
      <c r="K1126" s="64"/>
      <c r="L1126" s="62"/>
      <c r="M1126" s="64" t="s">
        <v>229</v>
      </c>
      <c r="N1126" s="62" t="s">
        <v>230</v>
      </c>
      <c r="O1126" s="64" t="s">
        <v>448</v>
      </c>
      <c r="P1126" s="64" t="s">
        <v>434</v>
      </c>
      <c r="Q1126" s="64">
        <v>1</v>
      </c>
      <c r="R1126" s="64">
        <v>1</v>
      </c>
      <c r="S1126" s="64">
        <v>0</v>
      </c>
      <c r="T1126" s="65" t="s">
        <v>773</v>
      </c>
      <c r="U1126" s="64"/>
    </row>
    <row r="1127" spans="2:21" x14ac:dyDescent="0.3">
      <c r="B1127" s="62" t="s">
        <v>769</v>
      </c>
      <c r="C1127" s="63" t="s">
        <v>826</v>
      </c>
      <c r="D1127" s="64"/>
      <c r="E1127" s="64" t="s">
        <v>3186</v>
      </c>
      <c r="F1127" s="64" t="s">
        <v>3187</v>
      </c>
      <c r="G1127" s="64" t="s">
        <v>3188</v>
      </c>
      <c r="H1127" s="64" t="s">
        <v>3189</v>
      </c>
      <c r="I1127" s="62">
        <v>43862</v>
      </c>
      <c r="J1127" s="64" t="s">
        <v>829</v>
      </c>
      <c r="K1127" s="64"/>
      <c r="L1127" s="62"/>
      <c r="M1127" s="62" t="s">
        <v>235</v>
      </c>
      <c r="N1127" s="62" t="s">
        <v>813</v>
      </c>
      <c r="O1127" s="64" t="s">
        <v>447</v>
      </c>
      <c r="P1127" s="64" t="s">
        <v>434</v>
      </c>
      <c r="Q1127" s="64">
        <v>1</v>
      </c>
      <c r="R1127" s="64">
        <v>1</v>
      </c>
      <c r="S1127" s="64">
        <v>0</v>
      </c>
      <c r="T1127" s="65" t="s">
        <v>773</v>
      </c>
      <c r="U1127" s="64" t="s">
        <v>3158</v>
      </c>
    </row>
    <row r="1128" spans="2:21" x14ac:dyDescent="0.3">
      <c r="B1128" s="62" t="s">
        <v>769</v>
      </c>
      <c r="C1128" s="69" t="s">
        <v>824</v>
      </c>
      <c r="D1128" s="64"/>
      <c r="E1128" s="64" t="s">
        <v>3190</v>
      </c>
      <c r="F1128" s="64" t="s">
        <v>3191</v>
      </c>
      <c r="G1128" s="64" t="s">
        <v>3192</v>
      </c>
      <c r="H1128" s="64" t="s">
        <v>3193</v>
      </c>
      <c r="I1128" s="62">
        <v>44566</v>
      </c>
      <c r="J1128" s="64" t="s">
        <v>825</v>
      </c>
      <c r="K1128" s="64"/>
      <c r="L1128" s="62"/>
      <c r="M1128" s="62" t="s">
        <v>3194</v>
      </c>
      <c r="N1128" s="62" t="s">
        <v>813</v>
      </c>
      <c r="O1128" s="64" t="s">
        <v>447</v>
      </c>
      <c r="P1128" s="64" t="s">
        <v>434</v>
      </c>
      <c r="Q1128" s="64">
        <v>1</v>
      </c>
      <c r="R1128" s="64">
        <v>1</v>
      </c>
      <c r="S1128" s="64">
        <v>0</v>
      </c>
      <c r="T1128" s="65" t="s">
        <v>773</v>
      </c>
      <c r="U1128" s="64" t="s">
        <v>3158</v>
      </c>
    </row>
    <row r="1129" spans="2:21" x14ac:dyDescent="0.3">
      <c r="B1129" s="62" t="s">
        <v>769</v>
      </c>
      <c r="C1129" s="63" t="s">
        <v>826</v>
      </c>
      <c r="D1129" s="64"/>
      <c r="E1129" s="64" t="s">
        <v>3195</v>
      </c>
      <c r="F1129" s="64" t="s">
        <v>3196</v>
      </c>
      <c r="G1129" s="64" t="s">
        <v>3197</v>
      </c>
      <c r="H1129" s="64" t="s">
        <v>3198</v>
      </c>
      <c r="I1129" s="62">
        <v>44562</v>
      </c>
      <c r="J1129" s="64" t="s">
        <v>829</v>
      </c>
      <c r="K1129" s="64"/>
      <c r="L1129" s="62"/>
      <c r="M1129" s="62" t="s">
        <v>1217</v>
      </c>
      <c r="N1129" s="62" t="s">
        <v>813</v>
      </c>
      <c r="O1129" s="64" t="s">
        <v>447</v>
      </c>
      <c r="P1129" s="64" t="s">
        <v>434</v>
      </c>
      <c r="Q1129" s="64">
        <v>1</v>
      </c>
      <c r="R1129" s="64">
        <v>1</v>
      </c>
      <c r="S1129" s="64">
        <v>0</v>
      </c>
      <c r="T1129" s="65" t="s">
        <v>773</v>
      </c>
      <c r="U1129" s="64" t="s">
        <v>3158</v>
      </c>
    </row>
    <row r="1130" spans="2:21" x14ac:dyDescent="0.3">
      <c r="B1130" s="62" t="s">
        <v>769</v>
      </c>
      <c r="C1130" s="69" t="s">
        <v>821</v>
      </c>
      <c r="D1130" s="64"/>
      <c r="E1130" s="64" t="s">
        <v>3199</v>
      </c>
      <c r="F1130" s="64">
        <v>7021076565</v>
      </c>
      <c r="G1130" s="64" t="s">
        <v>3200</v>
      </c>
      <c r="H1130" s="64" t="s">
        <v>3201</v>
      </c>
      <c r="I1130" s="62">
        <v>44477</v>
      </c>
      <c r="J1130" s="63" t="s">
        <v>822</v>
      </c>
      <c r="K1130" s="63"/>
      <c r="L1130" s="62"/>
      <c r="M1130" s="62" t="s">
        <v>214</v>
      </c>
      <c r="N1130" s="62" t="s">
        <v>817</v>
      </c>
      <c r="O1130" s="64" t="s">
        <v>447</v>
      </c>
      <c r="P1130" s="64" t="s">
        <v>434</v>
      </c>
      <c r="Q1130" s="64">
        <v>1</v>
      </c>
      <c r="R1130" s="64">
        <v>1</v>
      </c>
      <c r="S1130" s="64">
        <v>0</v>
      </c>
      <c r="T1130" s="65" t="s">
        <v>773</v>
      </c>
      <c r="U1130" s="64" t="s">
        <v>3202</v>
      </c>
    </row>
    <row r="1131" spans="2:21" x14ac:dyDescent="0.3">
      <c r="B1131" s="62" t="s">
        <v>786</v>
      </c>
      <c r="C1131" s="63" t="s">
        <v>847</v>
      </c>
      <c r="D1131" s="64"/>
      <c r="E1131" s="64" t="s">
        <v>3203</v>
      </c>
      <c r="F1131" s="64" t="s">
        <v>3204</v>
      </c>
      <c r="G1131" s="64" t="s">
        <v>3205</v>
      </c>
      <c r="H1131" s="64" t="s">
        <v>3206</v>
      </c>
      <c r="I1131" s="62">
        <v>44578</v>
      </c>
      <c r="J1131" s="64" t="s">
        <v>849</v>
      </c>
      <c r="K1131" s="67"/>
      <c r="L1131" s="64"/>
      <c r="M1131" s="64" t="s">
        <v>196</v>
      </c>
      <c r="N1131" s="64" t="s">
        <v>197</v>
      </c>
      <c r="O1131" s="64" t="s">
        <v>449</v>
      </c>
      <c r="P1131" s="64" t="s">
        <v>434</v>
      </c>
      <c r="Q1131" s="64">
        <v>1</v>
      </c>
      <c r="R1131" s="64">
        <v>1</v>
      </c>
      <c r="S1131" s="64">
        <v>0</v>
      </c>
      <c r="T1131" s="65" t="s">
        <v>773</v>
      </c>
      <c r="U1131" s="64"/>
    </row>
    <row r="1132" spans="2:21" x14ac:dyDescent="0.3">
      <c r="B1132" s="62" t="s">
        <v>769</v>
      </c>
      <c r="C1132" s="69" t="s">
        <v>821</v>
      </c>
      <c r="D1132" s="64"/>
      <c r="E1132" s="64" t="s">
        <v>3207</v>
      </c>
      <c r="F1132" s="64" t="s">
        <v>3208</v>
      </c>
      <c r="G1132" s="64" t="s">
        <v>3209</v>
      </c>
      <c r="H1132" s="64" t="s">
        <v>3210</v>
      </c>
      <c r="I1132" s="62">
        <v>44574</v>
      </c>
      <c r="J1132" s="63" t="s">
        <v>822</v>
      </c>
      <c r="K1132" s="63"/>
      <c r="L1132" s="62"/>
      <c r="M1132" s="62" t="s">
        <v>214</v>
      </c>
      <c r="N1132" s="62" t="s">
        <v>817</v>
      </c>
      <c r="O1132" s="64" t="s">
        <v>447</v>
      </c>
      <c r="P1132" s="64" t="s">
        <v>434</v>
      </c>
      <c r="Q1132" s="64">
        <v>1</v>
      </c>
      <c r="R1132" s="64">
        <v>1</v>
      </c>
      <c r="S1132" s="64">
        <v>0</v>
      </c>
      <c r="T1132" s="65" t="s">
        <v>773</v>
      </c>
      <c r="U1132" s="64" t="s">
        <v>3158</v>
      </c>
    </row>
    <row r="1133" spans="2:21" x14ac:dyDescent="0.3">
      <c r="B1133" s="62" t="s">
        <v>769</v>
      </c>
      <c r="C1133" s="69" t="s">
        <v>821</v>
      </c>
      <c r="D1133" s="64"/>
      <c r="E1133" s="64" t="s">
        <v>3211</v>
      </c>
      <c r="F1133" s="64" t="s">
        <v>3212</v>
      </c>
      <c r="G1133" s="64" t="s">
        <v>3213</v>
      </c>
      <c r="H1133" s="64" t="s">
        <v>3214</v>
      </c>
      <c r="I1133" s="62">
        <v>44728</v>
      </c>
      <c r="J1133" s="63" t="s">
        <v>822</v>
      </c>
      <c r="K1133" s="63"/>
      <c r="L1133" s="62"/>
      <c r="M1133" s="62" t="s">
        <v>214</v>
      </c>
      <c r="N1133" s="62" t="s">
        <v>817</v>
      </c>
      <c r="O1133" s="64" t="s">
        <v>447</v>
      </c>
      <c r="P1133" s="64" t="s">
        <v>434</v>
      </c>
      <c r="Q1133" s="64">
        <v>1</v>
      </c>
      <c r="R1133" s="64">
        <v>1</v>
      </c>
      <c r="S1133" s="64">
        <v>0</v>
      </c>
      <c r="T1133" s="65" t="s">
        <v>773</v>
      </c>
      <c r="U1133" s="64" t="s">
        <v>3215</v>
      </c>
    </row>
    <row r="1134" spans="2:21" x14ac:dyDescent="0.3">
      <c r="B1134" s="62" t="s">
        <v>769</v>
      </c>
      <c r="C1134" s="69" t="s">
        <v>824</v>
      </c>
      <c r="D1134" s="64"/>
      <c r="E1134" s="64" t="s">
        <v>3216</v>
      </c>
      <c r="F1134" s="64" t="s">
        <v>3217</v>
      </c>
      <c r="G1134" s="64" t="s">
        <v>3218</v>
      </c>
      <c r="H1134" s="64" t="s">
        <v>3219</v>
      </c>
      <c r="I1134" s="62">
        <v>44109</v>
      </c>
      <c r="J1134" s="64" t="s">
        <v>825</v>
      </c>
      <c r="K1134" s="64"/>
      <c r="L1134" s="62"/>
      <c r="M1134" s="64" t="s">
        <v>828</v>
      </c>
      <c r="N1134" s="62" t="s">
        <v>813</v>
      </c>
      <c r="O1134" s="64" t="s">
        <v>447</v>
      </c>
      <c r="P1134" s="64" t="s">
        <v>434</v>
      </c>
      <c r="Q1134" s="64">
        <v>1</v>
      </c>
      <c r="R1134" s="64">
        <v>1</v>
      </c>
      <c r="S1134" s="64">
        <v>0</v>
      </c>
      <c r="T1134" s="65" t="s">
        <v>773</v>
      </c>
      <c r="U1134" s="64" t="s">
        <v>3158</v>
      </c>
    </row>
    <row r="1135" spans="2:21" x14ac:dyDescent="0.3">
      <c r="B1135" s="62" t="s">
        <v>769</v>
      </c>
      <c r="C1135" s="69" t="s">
        <v>824</v>
      </c>
      <c r="D1135" s="64"/>
      <c r="E1135" s="64" t="s">
        <v>3220</v>
      </c>
      <c r="F1135" s="64">
        <v>9503045160</v>
      </c>
      <c r="G1135" s="64" t="s">
        <v>3221</v>
      </c>
      <c r="H1135" s="64" t="s">
        <v>3222</v>
      </c>
      <c r="I1135" s="62">
        <v>44476</v>
      </c>
      <c r="J1135" s="64" t="s">
        <v>829</v>
      </c>
      <c r="K1135" s="64"/>
      <c r="L1135" s="62"/>
      <c r="M1135" s="64" t="s">
        <v>191</v>
      </c>
      <c r="N1135" s="62" t="s">
        <v>813</v>
      </c>
      <c r="O1135" s="64" t="s">
        <v>447</v>
      </c>
      <c r="P1135" s="64" t="s">
        <v>434</v>
      </c>
      <c r="Q1135" s="64">
        <v>1</v>
      </c>
      <c r="R1135" s="64">
        <v>1</v>
      </c>
      <c r="S1135" s="64">
        <v>0</v>
      </c>
      <c r="T1135" s="65" t="s">
        <v>773</v>
      </c>
      <c r="U1135" s="64" t="s">
        <v>3158</v>
      </c>
    </row>
    <row r="1136" spans="2:21" x14ac:dyDescent="0.3">
      <c r="B1136" s="62" t="s">
        <v>769</v>
      </c>
      <c r="C1136" s="69" t="s">
        <v>824</v>
      </c>
      <c r="D1136" s="64"/>
      <c r="E1136" s="64" t="s">
        <v>3223</v>
      </c>
      <c r="F1136" s="64" t="s">
        <v>3224</v>
      </c>
      <c r="G1136" s="64" t="s">
        <v>3225</v>
      </c>
      <c r="H1136" s="64" t="s">
        <v>3226</v>
      </c>
      <c r="I1136" s="62">
        <v>44683</v>
      </c>
      <c r="J1136" s="64" t="s">
        <v>825</v>
      </c>
      <c r="K1136" s="64"/>
      <c r="L1136" s="62"/>
      <c r="M1136" s="64" t="s">
        <v>191</v>
      </c>
      <c r="N1136" s="62" t="s">
        <v>813</v>
      </c>
      <c r="O1136" s="64" t="s">
        <v>447</v>
      </c>
      <c r="P1136" s="64" t="s">
        <v>434</v>
      </c>
      <c r="Q1136" s="64">
        <v>1</v>
      </c>
      <c r="R1136" s="64">
        <v>1</v>
      </c>
      <c r="S1136" s="64">
        <v>0</v>
      </c>
      <c r="T1136" s="65" t="s">
        <v>773</v>
      </c>
      <c r="U1136" s="64" t="s">
        <v>3158</v>
      </c>
    </row>
    <row r="1137" spans="2:21" x14ac:dyDescent="0.3">
      <c r="B1137" s="62" t="s">
        <v>769</v>
      </c>
      <c r="C1137" s="69" t="s">
        <v>824</v>
      </c>
      <c r="D1137" s="64"/>
      <c r="E1137" s="64" t="s">
        <v>3227</v>
      </c>
      <c r="F1137" s="64" t="s">
        <v>3228</v>
      </c>
      <c r="G1137" s="64" t="s">
        <v>3229</v>
      </c>
      <c r="H1137" s="64" t="s">
        <v>3230</v>
      </c>
      <c r="I1137" s="62">
        <v>44749</v>
      </c>
      <c r="J1137" s="64" t="s">
        <v>825</v>
      </c>
      <c r="K1137" s="64"/>
      <c r="L1137" s="62"/>
      <c r="M1137" s="62" t="s">
        <v>1512</v>
      </c>
      <c r="N1137" s="62" t="s">
        <v>813</v>
      </c>
      <c r="O1137" s="64" t="s">
        <v>447</v>
      </c>
      <c r="P1137" s="64" t="s">
        <v>434</v>
      </c>
      <c r="Q1137" s="64">
        <v>1</v>
      </c>
      <c r="R1137" s="64">
        <v>1</v>
      </c>
      <c r="S1137" s="64">
        <v>0</v>
      </c>
      <c r="T1137" s="65" t="s">
        <v>773</v>
      </c>
      <c r="U1137" s="64" t="s">
        <v>3158</v>
      </c>
    </row>
    <row r="1138" spans="2:21" x14ac:dyDescent="0.3">
      <c r="B1138" s="62" t="s">
        <v>769</v>
      </c>
      <c r="C1138" s="69" t="s">
        <v>1114</v>
      </c>
      <c r="D1138" s="64"/>
      <c r="E1138" s="64" t="s">
        <v>3231</v>
      </c>
      <c r="F1138" s="64" t="s">
        <v>3232</v>
      </c>
      <c r="G1138" s="64" t="s">
        <v>3233</v>
      </c>
      <c r="H1138" s="64" t="s">
        <v>3234</v>
      </c>
      <c r="I1138" s="62">
        <v>44578</v>
      </c>
      <c r="J1138" s="64" t="s">
        <v>1119</v>
      </c>
      <c r="K1138" s="64"/>
      <c r="L1138" s="62"/>
      <c r="M1138" s="62" t="s">
        <v>184</v>
      </c>
      <c r="N1138" s="62" t="s">
        <v>175</v>
      </c>
      <c r="O1138" s="64" t="s">
        <v>443</v>
      </c>
      <c r="P1138" s="64" t="s">
        <v>434</v>
      </c>
      <c r="Q1138" s="64">
        <v>1</v>
      </c>
      <c r="R1138" s="64">
        <v>1</v>
      </c>
      <c r="S1138" s="64">
        <v>0</v>
      </c>
      <c r="T1138" s="65" t="s">
        <v>773</v>
      </c>
      <c r="U1138" s="64" t="s">
        <v>3158</v>
      </c>
    </row>
    <row r="1139" spans="2:21" x14ac:dyDescent="0.3">
      <c r="B1139" s="62" t="s">
        <v>786</v>
      </c>
      <c r="C1139" s="63" t="s">
        <v>834</v>
      </c>
      <c r="D1139" s="64"/>
      <c r="E1139" s="64" t="s">
        <v>3235</v>
      </c>
      <c r="F1139" s="64" t="s">
        <v>3236</v>
      </c>
      <c r="G1139" s="64" t="s">
        <v>3237</v>
      </c>
      <c r="H1139" s="64" t="s">
        <v>3238</v>
      </c>
      <c r="I1139" s="62">
        <v>44692</v>
      </c>
      <c r="J1139" s="64" t="s">
        <v>836</v>
      </c>
      <c r="K1139" s="64"/>
      <c r="L1139" s="64"/>
      <c r="M1139" s="64" t="s">
        <v>2340</v>
      </c>
      <c r="N1139" s="64" t="s">
        <v>207</v>
      </c>
      <c r="O1139" s="64" t="s">
        <v>448</v>
      </c>
      <c r="P1139" s="64" t="s">
        <v>434</v>
      </c>
      <c r="Q1139" s="64">
        <v>1</v>
      </c>
      <c r="R1139" s="64">
        <v>1</v>
      </c>
      <c r="S1139" s="64">
        <v>0</v>
      </c>
      <c r="T1139" s="65" t="s">
        <v>801</v>
      </c>
      <c r="U1139" s="64"/>
    </row>
    <row r="1140" spans="2:21" x14ac:dyDescent="0.3">
      <c r="B1140" s="62" t="s">
        <v>769</v>
      </c>
      <c r="C1140" s="63" t="s">
        <v>1114</v>
      </c>
      <c r="D1140" s="64"/>
      <c r="E1140" s="64" t="s">
        <v>3239</v>
      </c>
      <c r="F1140" s="64" t="s">
        <v>3240</v>
      </c>
      <c r="G1140" s="64" t="s">
        <v>3241</v>
      </c>
      <c r="H1140" s="64" t="s">
        <v>3242</v>
      </c>
      <c r="I1140" s="62">
        <v>43215</v>
      </c>
      <c r="J1140" s="64" t="s">
        <v>2569</v>
      </c>
      <c r="K1140" s="64"/>
      <c r="L1140" s="62"/>
      <c r="M1140" s="62" t="s">
        <v>185</v>
      </c>
      <c r="N1140" s="62" t="s">
        <v>175</v>
      </c>
      <c r="O1140" s="64" t="s">
        <v>443</v>
      </c>
      <c r="P1140" s="64" t="s">
        <v>434</v>
      </c>
      <c r="Q1140" s="64">
        <v>1</v>
      </c>
      <c r="R1140" s="64">
        <v>1</v>
      </c>
      <c r="S1140" s="64">
        <v>0</v>
      </c>
      <c r="T1140" s="65" t="s">
        <v>773</v>
      </c>
      <c r="U1140" s="64" t="s">
        <v>3158</v>
      </c>
    </row>
    <row r="1141" spans="2:21" x14ac:dyDescent="0.3">
      <c r="B1141" s="62" t="s">
        <v>769</v>
      </c>
      <c r="C1141" s="69" t="s">
        <v>844</v>
      </c>
      <c r="D1141" s="64"/>
      <c r="E1141" s="64" t="s">
        <v>3243</v>
      </c>
      <c r="F1141" s="64" t="s">
        <v>3244</v>
      </c>
      <c r="G1141" s="64" t="s">
        <v>3245</v>
      </c>
      <c r="H1141" s="64" t="s">
        <v>3246</v>
      </c>
      <c r="I1141" s="62">
        <v>44613</v>
      </c>
      <c r="J1141" s="64" t="s">
        <v>845</v>
      </c>
      <c r="K1141" s="64"/>
      <c r="L1141" s="62"/>
      <c r="M1141" s="62" t="s">
        <v>204</v>
      </c>
      <c r="N1141" s="62" t="s">
        <v>181</v>
      </c>
      <c r="O1141" s="64" t="s">
        <v>443</v>
      </c>
      <c r="P1141" s="64" t="s">
        <v>434</v>
      </c>
      <c r="Q1141" s="64">
        <v>1</v>
      </c>
      <c r="R1141" s="64">
        <v>1</v>
      </c>
      <c r="S1141" s="64">
        <v>0</v>
      </c>
      <c r="T1141" s="65" t="s">
        <v>773</v>
      </c>
      <c r="U1141" s="64" t="s">
        <v>3247</v>
      </c>
    </row>
    <row r="1142" spans="2:21" x14ac:dyDescent="0.3">
      <c r="B1142" s="62" t="s">
        <v>769</v>
      </c>
      <c r="C1142" s="69" t="s">
        <v>844</v>
      </c>
      <c r="D1142" s="64"/>
      <c r="E1142" s="64" t="s">
        <v>3248</v>
      </c>
      <c r="F1142" s="64" t="s">
        <v>3249</v>
      </c>
      <c r="G1142" s="64" t="s">
        <v>3250</v>
      </c>
      <c r="H1142" s="64" t="s">
        <v>3251</v>
      </c>
      <c r="I1142" s="62">
        <v>44699</v>
      </c>
      <c r="J1142" s="64" t="s">
        <v>845</v>
      </c>
      <c r="K1142" s="64"/>
      <c r="L1142" s="62"/>
      <c r="M1142" s="62" t="s">
        <v>204</v>
      </c>
      <c r="N1142" s="62" t="s">
        <v>181</v>
      </c>
      <c r="O1142" s="64" t="s">
        <v>443</v>
      </c>
      <c r="P1142" s="64" t="s">
        <v>434</v>
      </c>
      <c r="Q1142" s="64">
        <v>1</v>
      </c>
      <c r="R1142" s="64">
        <v>1</v>
      </c>
      <c r="S1142" s="64">
        <v>0</v>
      </c>
      <c r="T1142" s="65" t="s">
        <v>773</v>
      </c>
      <c r="U1142" s="64" t="s">
        <v>3252</v>
      </c>
    </row>
    <row r="1143" spans="2:21" x14ac:dyDescent="0.3">
      <c r="B1143" s="62" t="s">
        <v>769</v>
      </c>
      <c r="C1143" s="69" t="s">
        <v>844</v>
      </c>
      <c r="D1143" s="64"/>
      <c r="E1143" s="64" t="s">
        <v>771</v>
      </c>
      <c r="F1143" s="64" t="s">
        <v>771</v>
      </c>
      <c r="G1143" s="64" t="s">
        <v>771</v>
      </c>
      <c r="H1143" s="64" t="s">
        <v>771</v>
      </c>
      <c r="I1143" s="64" t="s">
        <v>771</v>
      </c>
      <c r="J1143" s="64" t="s">
        <v>845</v>
      </c>
      <c r="K1143" s="64"/>
      <c r="L1143" s="62"/>
      <c r="M1143" s="62" t="s">
        <v>180</v>
      </c>
      <c r="N1143" s="62" t="s">
        <v>181</v>
      </c>
      <c r="O1143" s="64" t="s">
        <v>443</v>
      </c>
      <c r="P1143" s="64" t="s">
        <v>421</v>
      </c>
      <c r="Q1143" s="64">
        <v>1</v>
      </c>
      <c r="R1143" s="64">
        <v>0</v>
      </c>
      <c r="S1143" s="64">
        <v>1</v>
      </c>
      <c r="T1143" s="65" t="s">
        <v>771</v>
      </c>
      <c r="U1143" s="64" t="s">
        <v>3253</v>
      </c>
    </row>
    <row r="1144" spans="2:21" x14ac:dyDescent="0.3">
      <c r="B1144" s="62" t="s">
        <v>769</v>
      </c>
      <c r="C1144" s="63" t="s">
        <v>593</v>
      </c>
      <c r="D1144" s="64"/>
      <c r="E1144" s="64" t="s">
        <v>3254</v>
      </c>
      <c r="F1144" s="64" t="s">
        <v>3255</v>
      </c>
      <c r="G1144" s="64" t="s">
        <v>3256</v>
      </c>
      <c r="H1144" s="64" t="s">
        <v>3257</v>
      </c>
      <c r="I1144" s="62">
        <v>44632</v>
      </c>
      <c r="J1144" s="64" t="s">
        <v>853</v>
      </c>
      <c r="K1144" s="64"/>
      <c r="L1144" s="62"/>
      <c r="M1144" s="62" t="s">
        <v>189</v>
      </c>
      <c r="N1144" s="62" t="s">
        <v>190</v>
      </c>
      <c r="O1144" s="64" t="s">
        <v>462</v>
      </c>
      <c r="P1144" s="64" t="s">
        <v>434</v>
      </c>
      <c r="Q1144" s="64">
        <v>1</v>
      </c>
      <c r="R1144" s="64">
        <v>1</v>
      </c>
      <c r="S1144" s="64">
        <v>0</v>
      </c>
      <c r="T1144" s="65" t="s">
        <v>801</v>
      </c>
      <c r="U1144" s="64" t="s">
        <v>3158</v>
      </c>
    </row>
    <row r="1145" spans="2:21" x14ac:dyDescent="0.3">
      <c r="B1145" s="62" t="s">
        <v>769</v>
      </c>
      <c r="C1145" s="63" t="s">
        <v>851</v>
      </c>
      <c r="D1145" s="64"/>
      <c r="E1145" s="64" t="s">
        <v>3258</v>
      </c>
      <c r="F1145" s="64" t="s">
        <v>3259</v>
      </c>
      <c r="G1145" s="64" t="s">
        <v>3260</v>
      </c>
      <c r="H1145" s="64" t="s">
        <v>3261</v>
      </c>
      <c r="I1145" s="62">
        <v>44841</v>
      </c>
      <c r="J1145" s="64" t="s">
        <v>852</v>
      </c>
      <c r="K1145" s="64"/>
      <c r="L1145" s="62"/>
      <c r="M1145" s="62" t="s">
        <v>231</v>
      </c>
      <c r="N1145" s="62" t="s">
        <v>232</v>
      </c>
      <c r="O1145" s="64" t="s">
        <v>462</v>
      </c>
      <c r="P1145" s="64" t="s">
        <v>434</v>
      </c>
      <c r="Q1145" s="64">
        <v>1</v>
      </c>
      <c r="R1145" s="64">
        <v>1</v>
      </c>
      <c r="S1145" s="64">
        <v>0</v>
      </c>
      <c r="T1145" s="65" t="s">
        <v>773</v>
      </c>
      <c r="U1145" s="64" t="s">
        <v>3158</v>
      </c>
    </row>
    <row r="1146" spans="2:21" x14ac:dyDescent="0.3">
      <c r="B1146" s="62" t="s">
        <v>786</v>
      </c>
      <c r="C1146" s="63" t="s">
        <v>834</v>
      </c>
      <c r="D1146" s="64"/>
      <c r="E1146" s="64" t="s">
        <v>3262</v>
      </c>
      <c r="F1146" s="64" t="s">
        <v>3263</v>
      </c>
      <c r="G1146" s="64" t="s">
        <v>3264</v>
      </c>
      <c r="H1146" s="64" t="s">
        <v>3265</v>
      </c>
      <c r="I1146" s="62">
        <v>44569</v>
      </c>
      <c r="J1146" s="64" t="s">
        <v>806</v>
      </c>
      <c r="K1146" s="64"/>
      <c r="L1146" s="62"/>
      <c r="M1146" s="64" t="s">
        <v>229</v>
      </c>
      <c r="N1146" s="62" t="s">
        <v>230</v>
      </c>
      <c r="O1146" s="64" t="s">
        <v>448</v>
      </c>
      <c r="P1146" s="64" t="s">
        <v>434</v>
      </c>
      <c r="Q1146" s="64">
        <v>1</v>
      </c>
      <c r="R1146" s="64">
        <v>1</v>
      </c>
      <c r="S1146" s="64">
        <v>0</v>
      </c>
      <c r="T1146" s="65" t="s">
        <v>773</v>
      </c>
      <c r="U1146" s="64" t="s">
        <v>3266</v>
      </c>
    </row>
    <row r="1147" spans="2:21" x14ac:dyDescent="0.3">
      <c r="B1147" s="62" t="s">
        <v>786</v>
      </c>
      <c r="C1147" s="63" t="s">
        <v>834</v>
      </c>
      <c r="D1147" s="64"/>
      <c r="E1147" s="64" t="s">
        <v>771</v>
      </c>
      <c r="F1147" s="64" t="s">
        <v>771</v>
      </c>
      <c r="G1147" s="64" t="s">
        <v>771</v>
      </c>
      <c r="H1147" s="64" t="s">
        <v>771</v>
      </c>
      <c r="I1147" s="64" t="s">
        <v>771</v>
      </c>
      <c r="J1147" s="64" t="s">
        <v>858</v>
      </c>
      <c r="K1147" s="64"/>
      <c r="L1147" s="62"/>
      <c r="M1147" s="64" t="s">
        <v>229</v>
      </c>
      <c r="N1147" s="62" t="s">
        <v>230</v>
      </c>
      <c r="O1147" s="64" t="s">
        <v>448</v>
      </c>
      <c r="P1147" s="64" t="s">
        <v>421</v>
      </c>
      <c r="Q1147" s="64">
        <v>1</v>
      </c>
      <c r="R1147" s="64">
        <v>0</v>
      </c>
      <c r="S1147" s="64">
        <v>1</v>
      </c>
      <c r="T1147" s="64" t="s">
        <v>771</v>
      </c>
      <c r="U1147" s="64"/>
    </row>
    <row r="1148" spans="2:21" x14ac:dyDescent="0.3">
      <c r="B1148" s="62" t="s">
        <v>786</v>
      </c>
      <c r="C1148" s="63" t="s">
        <v>787</v>
      </c>
      <c r="D1148" s="64"/>
      <c r="E1148" s="64" t="s">
        <v>3267</v>
      </c>
      <c r="F1148" s="64" t="s">
        <v>3268</v>
      </c>
      <c r="G1148" s="64" t="s">
        <v>3269</v>
      </c>
      <c r="H1148" s="64" t="s">
        <v>3270</v>
      </c>
      <c r="I1148" s="62">
        <v>44797</v>
      </c>
      <c r="J1148" s="64" t="s">
        <v>790</v>
      </c>
      <c r="K1148" s="64"/>
      <c r="L1148" s="64"/>
      <c r="M1148" s="64" t="s">
        <v>254</v>
      </c>
      <c r="N1148" s="64" t="s">
        <v>177</v>
      </c>
      <c r="O1148" s="64" t="s">
        <v>445</v>
      </c>
      <c r="P1148" s="64" t="s">
        <v>434</v>
      </c>
      <c r="Q1148" s="64">
        <v>1</v>
      </c>
      <c r="R1148" s="64">
        <v>1</v>
      </c>
      <c r="S1148" s="64">
        <v>0</v>
      </c>
      <c r="T1148" s="65" t="s">
        <v>773</v>
      </c>
      <c r="U1148" s="64"/>
    </row>
    <row r="1149" spans="2:21" x14ac:dyDescent="0.3">
      <c r="B1149" s="62" t="s">
        <v>786</v>
      </c>
      <c r="C1149" s="63" t="s">
        <v>791</v>
      </c>
      <c r="D1149" s="64"/>
      <c r="E1149" s="64" t="s">
        <v>3271</v>
      </c>
      <c r="F1149" s="64" t="s">
        <v>3272</v>
      </c>
      <c r="G1149" s="64" t="s">
        <v>3273</v>
      </c>
      <c r="H1149" s="64" t="s">
        <v>3274</v>
      </c>
      <c r="I1149" s="62">
        <v>44615</v>
      </c>
      <c r="J1149" s="64" t="s">
        <v>843</v>
      </c>
      <c r="K1149" s="64"/>
      <c r="L1149" s="64"/>
      <c r="M1149" s="64" t="s">
        <v>184</v>
      </c>
      <c r="N1149" s="64" t="s">
        <v>175</v>
      </c>
      <c r="O1149" s="64" t="s">
        <v>443</v>
      </c>
      <c r="P1149" s="64" t="s">
        <v>434</v>
      </c>
      <c r="Q1149" s="64">
        <v>1</v>
      </c>
      <c r="R1149" s="64">
        <v>1</v>
      </c>
      <c r="S1149" s="64">
        <v>0</v>
      </c>
      <c r="T1149" s="65" t="s">
        <v>773</v>
      </c>
      <c r="U1149" s="64" t="s">
        <v>3275</v>
      </c>
    </row>
    <row r="1150" spans="2:21" x14ac:dyDescent="0.3">
      <c r="B1150" s="62" t="s">
        <v>786</v>
      </c>
      <c r="C1150" s="63" t="s">
        <v>791</v>
      </c>
      <c r="D1150" s="64"/>
      <c r="E1150" s="64" t="s">
        <v>3276</v>
      </c>
      <c r="F1150" s="64" t="s">
        <v>3277</v>
      </c>
      <c r="G1150" s="64" t="s">
        <v>3278</v>
      </c>
      <c r="H1150" s="64" t="s">
        <v>3279</v>
      </c>
      <c r="I1150" s="62">
        <v>44789</v>
      </c>
      <c r="J1150" s="64" t="s">
        <v>843</v>
      </c>
      <c r="K1150" s="64"/>
      <c r="L1150" s="64"/>
      <c r="M1150" s="64" t="s">
        <v>184</v>
      </c>
      <c r="N1150" s="64" t="s">
        <v>175</v>
      </c>
      <c r="O1150" s="64" t="s">
        <v>443</v>
      </c>
      <c r="P1150" s="64" t="s">
        <v>434</v>
      </c>
      <c r="Q1150" s="64">
        <v>1</v>
      </c>
      <c r="R1150" s="64">
        <v>1</v>
      </c>
      <c r="S1150" s="64">
        <v>0</v>
      </c>
      <c r="T1150" s="65" t="s">
        <v>773</v>
      </c>
      <c r="U1150" s="64" t="s">
        <v>3280</v>
      </c>
    </row>
    <row r="1151" spans="2:21" x14ac:dyDescent="0.3">
      <c r="B1151" s="62" t="s">
        <v>769</v>
      </c>
      <c r="C1151" s="63" t="s">
        <v>2112</v>
      </c>
      <c r="D1151" s="64"/>
      <c r="E1151" s="64" t="s">
        <v>3281</v>
      </c>
      <c r="F1151" s="64" t="s">
        <v>3282</v>
      </c>
      <c r="G1151" s="64" t="s">
        <v>3283</v>
      </c>
      <c r="H1151" s="64" t="s">
        <v>3284</v>
      </c>
      <c r="I1151" s="62">
        <v>44805</v>
      </c>
      <c r="J1151" s="64" t="s">
        <v>2086</v>
      </c>
      <c r="K1151" s="64"/>
      <c r="L1151" s="64"/>
      <c r="M1151" s="64" t="s">
        <v>211</v>
      </c>
      <c r="N1151" s="64" t="s">
        <v>203</v>
      </c>
      <c r="O1151" s="64" t="s">
        <v>442</v>
      </c>
      <c r="P1151" s="64" t="s">
        <v>434</v>
      </c>
      <c r="Q1151" s="64">
        <v>1</v>
      </c>
      <c r="R1151" s="64">
        <v>1</v>
      </c>
      <c r="S1151" s="64">
        <v>0</v>
      </c>
      <c r="T1151" s="65" t="s">
        <v>773</v>
      </c>
      <c r="U1151" s="64" t="s">
        <v>3285</v>
      </c>
    </row>
    <row r="1152" spans="2:21" x14ac:dyDescent="0.3">
      <c r="B1152" s="62" t="s">
        <v>769</v>
      </c>
      <c r="C1152" s="63" t="s">
        <v>612</v>
      </c>
      <c r="D1152" s="64"/>
      <c r="E1152" s="64" t="s">
        <v>3286</v>
      </c>
      <c r="F1152" s="64" t="s">
        <v>3287</v>
      </c>
      <c r="G1152" s="64" t="s">
        <v>3288</v>
      </c>
      <c r="H1152" s="64" t="s">
        <v>3289</v>
      </c>
      <c r="I1152" s="62">
        <v>44644</v>
      </c>
      <c r="J1152" s="64" t="s">
        <v>820</v>
      </c>
      <c r="K1152" s="64"/>
      <c r="L1152" s="64"/>
      <c r="M1152" s="64" t="s">
        <v>244</v>
      </c>
      <c r="N1152" s="64" t="s">
        <v>194</v>
      </c>
      <c r="O1152" s="64" t="s">
        <v>461</v>
      </c>
      <c r="P1152" s="64" t="s">
        <v>434</v>
      </c>
      <c r="Q1152" s="64">
        <v>1</v>
      </c>
      <c r="R1152" s="64">
        <v>1</v>
      </c>
      <c r="S1152" s="64">
        <v>0</v>
      </c>
      <c r="T1152" s="65" t="s">
        <v>773</v>
      </c>
      <c r="U1152" s="64" t="s">
        <v>3290</v>
      </c>
    </row>
    <row r="1153" spans="2:21" x14ac:dyDescent="0.3">
      <c r="B1153" s="64" t="s">
        <v>769</v>
      </c>
      <c r="C1153" s="63" t="s">
        <v>2112</v>
      </c>
      <c r="D1153" s="64"/>
      <c r="E1153" s="64" t="s">
        <v>3291</v>
      </c>
      <c r="F1153" s="64" t="s">
        <v>3292</v>
      </c>
      <c r="G1153" s="64" t="s">
        <v>3293</v>
      </c>
      <c r="H1153" s="64" t="s">
        <v>3294</v>
      </c>
      <c r="I1153" s="62">
        <v>44682</v>
      </c>
      <c r="J1153" s="64" t="s">
        <v>2086</v>
      </c>
      <c r="K1153" s="64"/>
      <c r="L1153" s="64"/>
      <c r="M1153" s="64" t="s">
        <v>3295</v>
      </c>
      <c r="N1153" s="64" t="s">
        <v>203</v>
      </c>
      <c r="O1153" s="64" t="s">
        <v>442</v>
      </c>
      <c r="P1153" s="64" t="s">
        <v>434</v>
      </c>
      <c r="Q1153" s="64">
        <v>1</v>
      </c>
      <c r="R1153" s="64">
        <v>1</v>
      </c>
      <c r="S1153" s="64">
        <v>0</v>
      </c>
      <c r="T1153" s="65" t="s">
        <v>773</v>
      </c>
      <c r="U1153" s="65"/>
    </row>
    <row r="1154" spans="2:21" x14ac:dyDescent="0.3">
      <c r="B1154" s="64" t="s">
        <v>769</v>
      </c>
      <c r="C1154" s="63" t="s">
        <v>784</v>
      </c>
      <c r="D1154" s="64"/>
      <c r="E1154" s="64" t="s">
        <v>3296</v>
      </c>
      <c r="F1154" s="64" t="s">
        <v>3297</v>
      </c>
      <c r="G1154" s="64" t="s">
        <v>3298</v>
      </c>
      <c r="H1154" s="64" t="s">
        <v>3299</v>
      </c>
      <c r="I1154" s="62">
        <v>44749</v>
      </c>
      <c r="J1154" s="64" t="s">
        <v>1537</v>
      </c>
      <c r="K1154" s="64"/>
      <c r="L1154" s="64"/>
      <c r="M1154" s="64" t="s">
        <v>3300</v>
      </c>
      <c r="N1154" s="64" t="s">
        <v>197</v>
      </c>
      <c r="O1154" s="64" t="s">
        <v>449</v>
      </c>
      <c r="P1154" s="64" t="s">
        <v>434</v>
      </c>
      <c r="Q1154" s="64">
        <v>1</v>
      </c>
      <c r="R1154" s="64">
        <v>1</v>
      </c>
      <c r="S1154" s="64">
        <v>0</v>
      </c>
      <c r="T1154" s="65" t="s">
        <v>773</v>
      </c>
      <c r="U1154" s="64"/>
    </row>
    <row r="1155" spans="2:21" x14ac:dyDescent="0.3">
      <c r="B1155" s="64" t="s">
        <v>769</v>
      </c>
      <c r="C1155" s="63" t="s">
        <v>784</v>
      </c>
      <c r="D1155" s="64"/>
      <c r="E1155" s="64" t="s">
        <v>3301</v>
      </c>
      <c r="F1155" s="64" t="s">
        <v>771</v>
      </c>
      <c r="G1155" s="64" t="s">
        <v>771</v>
      </c>
      <c r="H1155" s="64" t="s">
        <v>771</v>
      </c>
      <c r="I1155" s="62">
        <v>44852</v>
      </c>
      <c r="J1155" s="64" t="s">
        <v>1537</v>
      </c>
      <c r="K1155" s="64"/>
      <c r="L1155" s="64"/>
      <c r="M1155" s="64" t="s">
        <v>223</v>
      </c>
      <c r="N1155" s="64" t="s">
        <v>197</v>
      </c>
      <c r="O1155" s="64" t="s">
        <v>449</v>
      </c>
      <c r="P1155" s="64" t="s">
        <v>780</v>
      </c>
      <c r="Q1155" s="64">
        <v>1</v>
      </c>
      <c r="R1155" s="64">
        <v>0</v>
      </c>
      <c r="S1155" s="64">
        <v>1</v>
      </c>
      <c r="T1155" s="65" t="s">
        <v>773</v>
      </c>
      <c r="U1155" s="64"/>
    </row>
    <row r="1156" spans="2:21" x14ac:dyDescent="0.3">
      <c r="B1156" s="62" t="s">
        <v>786</v>
      </c>
      <c r="C1156" s="63" t="s">
        <v>791</v>
      </c>
      <c r="D1156" s="64"/>
      <c r="E1156" s="64" t="s">
        <v>3302</v>
      </c>
      <c r="F1156" s="64" t="s">
        <v>3303</v>
      </c>
      <c r="G1156" s="64" t="s">
        <v>3304</v>
      </c>
      <c r="H1156" s="64" t="s">
        <v>3305</v>
      </c>
      <c r="I1156" s="62">
        <v>44722</v>
      </c>
      <c r="J1156" s="64" t="s">
        <v>812</v>
      </c>
      <c r="K1156" s="64"/>
      <c r="L1156" s="64"/>
      <c r="M1156" s="64" t="s">
        <v>247</v>
      </c>
      <c r="N1156" s="64" t="s">
        <v>813</v>
      </c>
      <c r="O1156" s="64" t="s">
        <v>447</v>
      </c>
      <c r="P1156" s="64" t="s">
        <v>434</v>
      </c>
      <c r="Q1156" s="64">
        <v>1</v>
      </c>
      <c r="R1156" s="64">
        <v>1</v>
      </c>
      <c r="S1156" s="64">
        <v>0</v>
      </c>
      <c r="T1156" s="65" t="s">
        <v>773</v>
      </c>
      <c r="U1156" s="64"/>
    </row>
    <row r="1157" spans="2:21" x14ac:dyDescent="0.3">
      <c r="B1157" s="62" t="s">
        <v>786</v>
      </c>
      <c r="C1157" s="63" t="s">
        <v>791</v>
      </c>
      <c r="D1157" s="64"/>
      <c r="E1157" s="64" t="s">
        <v>3306</v>
      </c>
      <c r="F1157" s="64" t="s">
        <v>3307</v>
      </c>
      <c r="G1157" s="64" t="s">
        <v>3308</v>
      </c>
      <c r="H1157" s="64" t="s">
        <v>3309</v>
      </c>
      <c r="I1157" s="62">
        <v>44699</v>
      </c>
      <c r="J1157" s="64" t="s">
        <v>812</v>
      </c>
      <c r="K1157" s="64"/>
      <c r="L1157" s="64"/>
      <c r="M1157" s="64" t="s">
        <v>191</v>
      </c>
      <c r="N1157" s="64" t="s">
        <v>813</v>
      </c>
      <c r="O1157" s="64" t="s">
        <v>447</v>
      </c>
      <c r="P1157" s="64" t="s">
        <v>434</v>
      </c>
      <c r="Q1157" s="64">
        <v>1</v>
      </c>
      <c r="R1157" s="64">
        <v>1</v>
      </c>
      <c r="S1157" s="64">
        <v>0</v>
      </c>
      <c r="T1157" s="65" t="s">
        <v>773</v>
      </c>
      <c r="U1157" s="64" t="s">
        <v>3310</v>
      </c>
    </row>
    <row r="1158" spans="2:21" x14ac:dyDescent="0.3">
      <c r="B1158" s="62" t="s">
        <v>774</v>
      </c>
      <c r="C1158" s="63" t="s">
        <v>612</v>
      </c>
      <c r="D1158" s="64"/>
      <c r="E1158" s="62" t="s">
        <v>3311</v>
      </c>
      <c r="F1158" s="62" t="s">
        <v>3312</v>
      </c>
      <c r="G1158" s="62" t="s">
        <v>3313</v>
      </c>
      <c r="H1158" s="62" t="s">
        <v>3314</v>
      </c>
      <c r="I1158" s="62">
        <v>44714</v>
      </c>
      <c r="J1158" s="64" t="s">
        <v>820</v>
      </c>
      <c r="K1158" s="64"/>
      <c r="L1158" s="62"/>
      <c r="M1158" s="62" t="s">
        <v>244</v>
      </c>
      <c r="N1158" s="64" t="s">
        <v>194</v>
      </c>
      <c r="O1158" s="64" t="s">
        <v>461</v>
      </c>
      <c r="P1158" s="62" t="s">
        <v>434</v>
      </c>
      <c r="Q1158" s="64">
        <v>1</v>
      </c>
      <c r="R1158" s="64">
        <v>1</v>
      </c>
      <c r="S1158" s="64">
        <v>0</v>
      </c>
      <c r="T1158" s="71" t="s">
        <v>773</v>
      </c>
      <c r="U1158" s="64" t="s">
        <v>3315</v>
      </c>
    </row>
    <row r="1159" spans="2:21" x14ac:dyDescent="0.3">
      <c r="B1159" s="64" t="s">
        <v>3316</v>
      </c>
      <c r="C1159" s="64" t="s">
        <v>787</v>
      </c>
      <c r="D1159" s="64"/>
      <c r="E1159" s="64" t="s">
        <v>3317</v>
      </c>
      <c r="F1159" s="64" t="s">
        <v>3318</v>
      </c>
      <c r="G1159" s="64" t="s">
        <v>3319</v>
      </c>
      <c r="H1159" s="64" t="s">
        <v>3320</v>
      </c>
      <c r="I1159" s="62">
        <v>44821</v>
      </c>
      <c r="J1159" s="64" t="s">
        <v>788</v>
      </c>
      <c r="K1159" s="64"/>
      <c r="L1159" s="64"/>
      <c r="M1159" s="64" t="s">
        <v>243</v>
      </c>
      <c r="N1159" s="64" t="s">
        <v>789</v>
      </c>
      <c r="O1159" s="64" t="s">
        <v>442</v>
      </c>
      <c r="P1159" s="64" t="s">
        <v>434</v>
      </c>
      <c r="Q1159" s="64">
        <v>1</v>
      </c>
      <c r="R1159" s="64">
        <v>1</v>
      </c>
      <c r="S1159" s="64">
        <v>0</v>
      </c>
      <c r="T1159" s="65" t="s">
        <v>773</v>
      </c>
      <c r="U1159" s="64"/>
    </row>
    <row r="1160" spans="2:21" x14ac:dyDescent="0.3">
      <c r="B1160" s="64" t="s">
        <v>3316</v>
      </c>
      <c r="C1160" s="64" t="s">
        <v>787</v>
      </c>
      <c r="D1160" s="64"/>
      <c r="E1160" s="64" t="s">
        <v>771</v>
      </c>
      <c r="F1160" s="64" t="s">
        <v>771</v>
      </c>
      <c r="G1160" s="64" t="s">
        <v>771</v>
      </c>
      <c r="H1160" s="64" t="s">
        <v>771</v>
      </c>
      <c r="I1160" s="64" t="s">
        <v>771</v>
      </c>
      <c r="J1160" s="64" t="s">
        <v>790</v>
      </c>
      <c r="K1160" s="64"/>
      <c r="L1160" s="64"/>
      <c r="M1160" s="64" t="s">
        <v>255</v>
      </c>
      <c r="N1160" s="64" t="s">
        <v>256</v>
      </c>
      <c r="O1160" s="64" t="s">
        <v>445</v>
      </c>
      <c r="P1160" s="64" t="s">
        <v>421</v>
      </c>
      <c r="Q1160" s="64">
        <v>1</v>
      </c>
      <c r="R1160" s="64">
        <v>0</v>
      </c>
      <c r="S1160" s="64">
        <v>1</v>
      </c>
      <c r="T1160" s="65" t="s">
        <v>771</v>
      </c>
      <c r="U1160" s="64"/>
    </row>
    <row r="1161" spans="2:21" x14ac:dyDescent="0.3">
      <c r="B1161" s="64" t="s">
        <v>3316</v>
      </c>
      <c r="C1161" s="64" t="s">
        <v>787</v>
      </c>
      <c r="D1161" s="64"/>
      <c r="E1161" s="64" t="s">
        <v>160</v>
      </c>
      <c r="F1161" s="64" t="s">
        <v>3321</v>
      </c>
      <c r="G1161" s="64" t="s">
        <v>3322</v>
      </c>
      <c r="H1161" s="64" t="s">
        <v>3323</v>
      </c>
      <c r="I1161" s="68">
        <v>44657</v>
      </c>
      <c r="J1161" s="64" t="s">
        <v>790</v>
      </c>
      <c r="K1161" s="64"/>
      <c r="L1161" s="64"/>
      <c r="M1161" s="64" t="s">
        <v>255</v>
      </c>
      <c r="N1161" s="64" t="s">
        <v>256</v>
      </c>
      <c r="O1161" s="64" t="s">
        <v>445</v>
      </c>
      <c r="P1161" s="64" t="s">
        <v>434</v>
      </c>
      <c r="Q1161" s="64">
        <v>1</v>
      </c>
      <c r="R1161" s="64">
        <v>1</v>
      </c>
      <c r="S1161" s="64">
        <v>0</v>
      </c>
      <c r="T1161" s="65" t="s">
        <v>773</v>
      </c>
      <c r="U1161" s="64" t="s">
        <v>771</v>
      </c>
    </row>
    <row r="1162" spans="2:21" x14ac:dyDescent="0.3">
      <c r="B1162" s="64" t="s">
        <v>3316</v>
      </c>
      <c r="C1162" s="64" t="s">
        <v>787</v>
      </c>
      <c r="D1162" s="64"/>
      <c r="E1162" s="64" t="s">
        <v>3324</v>
      </c>
      <c r="F1162" s="64" t="s">
        <v>3325</v>
      </c>
      <c r="G1162" s="64" t="s">
        <v>3326</v>
      </c>
      <c r="H1162" s="64" t="s">
        <v>3327</v>
      </c>
      <c r="I1162" s="62">
        <v>44828</v>
      </c>
      <c r="J1162" s="64" t="s">
        <v>790</v>
      </c>
      <c r="K1162" s="64"/>
      <c r="L1162" s="64"/>
      <c r="M1162" s="64" t="s">
        <v>255</v>
      </c>
      <c r="N1162" s="64" t="s">
        <v>256</v>
      </c>
      <c r="O1162" s="64" t="s">
        <v>445</v>
      </c>
      <c r="P1162" s="64" t="s">
        <v>434</v>
      </c>
      <c r="Q1162" s="64">
        <v>1</v>
      </c>
      <c r="R1162" s="64">
        <v>1</v>
      </c>
      <c r="S1162" s="64">
        <v>0</v>
      </c>
      <c r="T1162" s="65" t="s">
        <v>773</v>
      </c>
      <c r="U1162" s="64" t="s">
        <v>771</v>
      </c>
    </row>
    <row r="1163" spans="2:21" x14ac:dyDescent="0.3">
      <c r="B1163" s="63" t="s">
        <v>3316</v>
      </c>
      <c r="C1163" s="64" t="s">
        <v>787</v>
      </c>
      <c r="D1163" s="64"/>
      <c r="E1163" s="64" t="s">
        <v>3328</v>
      </c>
      <c r="F1163" s="64" t="s">
        <v>3329</v>
      </c>
      <c r="G1163" s="64" t="s">
        <v>3330</v>
      </c>
      <c r="H1163" s="64" t="s">
        <v>3331</v>
      </c>
      <c r="I1163" s="62">
        <v>44832</v>
      </c>
      <c r="J1163" s="64" t="s">
        <v>790</v>
      </c>
      <c r="K1163" s="64"/>
      <c r="L1163" s="64"/>
      <c r="M1163" s="64" t="s">
        <v>255</v>
      </c>
      <c r="N1163" s="64" t="s">
        <v>256</v>
      </c>
      <c r="O1163" s="64" t="s">
        <v>445</v>
      </c>
      <c r="P1163" s="64" t="s">
        <v>434</v>
      </c>
      <c r="Q1163" s="64">
        <v>1</v>
      </c>
      <c r="R1163" s="64">
        <v>1</v>
      </c>
      <c r="S1163" s="64">
        <v>0</v>
      </c>
      <c r="T1163" s="65" t="s">
        <v>773</v>
      </c>
      <c r="U1163" s="64"/>
    </row>
    <row r="1164" spans="2:21" x14ac:dyDescent="0.3">
      <c r="B1164" s="64" t="s">
        <v>3316</v>
      </c>
      <c r="C1164" s="64" t="s">
        <v>787</v>
      </c>
      <c r="D1164" s="64"/>
      <c r="E1164" s="64" t="s">
        <v>3332</v>
      </c>
      <c r="F1164" s="64" t="s">
        <v>3333</v>
      </c>
      <c r="G1164" s="64" t="s">
        <v>3334</v>
      </c>
      <c r="H1164" s="64" t="s">
        <v>3335</v>
      </c>
      <c r="I1164" s="62">
        <v>44650</v>
      </c>
      <c r="J1164" s="64" t="s">
        <v>795</v>
      </c>
      <c r="K1164" s="64"/>
      <c r="L1164" s="64"/>
      <c r="M1164" s="64" t="s">
        <v>231</v>
      </c>
      <c r="N1164" s="64" t="s">
        <v>232</v>
      </c>
      <c r="O1164" s="64" t="s">
        <v>462</v>
      </c>
      <c r="P1164" s="64" t="s">
        <v>434</v>
      </c>
      <c r="Q1164" s="64">
        <v>1</v>
      </c>
      <c r="R1164" s="64">
        <v>1</v>
      </c>
      <c r="S1164" s="64">
        <v>0</v>
      </c>
      <c r="T1164" s="65" t="s">
        <v>773</v>
      </c>
      <c r="U1164" s="64" t="s">
        <v>771</v>
      </c>
    </row>
    <row r="1165" spans="2:21" x14ac:dyDescent="0.3">
      <c r="B1165" s="64" t="s">
        <v>3316</v>
      </c>
      <c r="C1165" s="64" t="s">
        <v>787</v>
      </c>
      <c r="D1165" s="64"/>
      <c r="E1165" s="64" t="s">
        <v>3336</v>
      </c>
      <c r="F1165" s="64" t="s">
        <v>3337</v>
      </c>
      <c r="G1165" s="64" t="s">
        <v>3338</v>
      </c>
      <c r="H1165" s="64" t="s">
        <v>3339</v>
      </c>
      <c r="I1165" s="62">
        <v>44699</v>
      </c>
      <c r="J1165" s="64" t="s">
        <v>795</v>
      </c>
      <c r="K1165" s="64"/>
      <c r="L1165" s="64"/>
      <c r="M1165" s="64" t="s">
        <v>854</v>
      </c>
      <c r="N1165" s="64" t="s">
        <v>232</v>
      </c>
      <c r="O1165" s="64" t="s">
        <v>462</v>
      </c>
      <c r="P1165" s="64" t="s">
        <v>434</v>
      </c>
      <c r="Q1165" s="64">
        <v>1</v>
      </c>
      <c r="R1165" s="64">
        <v>1</v>
      </c>
      <c r="S1165" s="64">
        <v>0</v>
      </c>
      <c r="T1165" s="65" t="s">
        <v>773</v>
      </c>
      <c r="U1165" s="64" t="s">
        <v>771</v>
      </c>
    </row>
    <row r="1166" spans="2:21" x14ac:dyDescent="0.3">
      <c r="B1166" s="64" t="s">
        <v>3316</v>
      </c>
      <c r="C1166" s="64" t="s">
        <v>787</v>
      </c>
      <c r="D1166" s="64"/>
      <c r="E1166" s="64" t="s">
        <v>3340</v>
      </c>
      <c r="F1166" s="64" t="s">
        <v>3341</v>
      </c>
      <c r="G1166" s="64" t="s">
        <v>3342</v>
      </c>
      <c r="H1166" s="64" t="s">
        <v>3343</v>
      </c>
      <c r="I1166" s="62">
        <v>44782</v>
      </c>
      <c r="J1166" s="64" t="s">
        <v>802</v>
      </c>
      <c r="K1166" s="64"/>
      <c r="L1166" s="64"/>
      <c r="M1166" s="64" t="s">
        <v>804</v>
      </c>
      <c r="N1166" s="64" t="s">
        <v>256</v>
      </c>
      <c r="O1166" s="64" t="s">
        <v>445</v>
      </c>
      <c r="P1166" s="64" t="s">
        <v>434</v>
      </c>
      <c r="Q1166" s="64">
        <v>1</v>
      </c>
      <c r="R1166" s="64">
        <v>1</v>
      </c>
      <c r="S1166" s="64">
        <v>0</v>
      </c>
      <c r="T1166" s="65" t="s">
        <v>773</v>
      </c>
      <c r="U1166" s="64" t="s">
        <v>771</v>
      </c>
    </row>
    <row r="1167" spans="2:21" x14ac:dyDescent="0.3">
      <c r="B1167" s="64" t="s">
        <v>3316</v>
      </c>
      <c r="C1167" s="64" t="s">
        <v>787</v>
      </c>
      <c r="D1167" s="64"/>
      <c r="E1167" s="64" t="s">
        <v>3344</v>
      </c>
      <c r="F1167" s="64" t="s">
        <v>771</v>
      </c>
      <c r="G1167" s="64" t="s">
        <v>771</v>
      </c>
      <c r="H1167" s="64" t="s">
        <v>771</v>
      </c>
      <c r="I1167" s="64" t="s">
        <v>771</v>
      </c>
      <c r="J1167" s="64" t="s">
        <v>795</v>
      </c>
      <c r="K1167" s="64"/>
      <c r="L1167" s="64"/>
      <c r="M1167" s="64" t="s">
        <v>796</v>
      </c>
      <c r="N1167" s="64" t="s">
        <v>232</v>
      </c>
      <c r="O1167" s="64" t="s">
        <v>462</v>
      </c>
      <c r="P1167" s="64" t="s">
        <v>422</v>
      </c>
      <c r="Q1167" s="64">
        <v>1</v>
      </c>
      <c r="R1167" s="64">
        <v>0</v>
      </c>
      <c r="S1167" s="64">
        <v>1</v>
      </c>
      <c r="T1167" s="65" t="s">
        <v>773</v>
      </c>
      <c r="U1167" s="64" t="s">
        <v>771</v>
      </c>
    </row>
    <row r="1168" spans="2:21" x14ac:dyDescent="0.3">
      <c r="B1168" s="64" t="s">
        <v>3316</v>
      </c>
      <c r="C1168" s="64" t="s">
        <v>787</v>
      </c>
      <c r="D1168" s="64"/>
      <c r="E1168" s="64" t="s">
        <v>3345</v>
      </c>
      <c r="F1168" s="64" t="s">
        <v>3346</v>
      </c>
      <c r="G1168" s="64" t="s">
        <v>3347</v>
      </c>
      <c r="H1168" s="64" t="s">
        <v>3348</v>
      </c>
      <c r="I1168" s="68">
        <v>44653</v>
      </c>
      <c r="J1168" s="64" t="s">
        <v>790</v>
      </c>
      <c r="K1168" s="64"/>
      <c r="L1168" s="64"/>
      <c r="M1168" s="64" t="s">
        <v>255</v>
      </c>
      <c r="N1168" s="64" t="s">
        <v>256</v>
      </c>
      <c r="O1168" s="64" t="s">
        <v>445</v>
      </c>
      <c r="P1168" s="64" t="s">
        <v>434</v>
      </c>
      <c r="Q1168" s="64">
        <v>1</v>
      </c>
      <c r="R1168" s="64">
        <v>1</v>
      </c>
      <c r="S1168" s="64">
        <v>0</v>
      </c>
      <c r="T1168" s="65" t="s">
        <v>773</v>
      </c>
      <c r="U1168" s="64" t="s">
        <v>771</v>
      </c>
    </row>
    <row r="1169" spans="2:21" x14ac:dyDescent="0.3">
      <c r="B1169" s="64" t="s">
        <v>3316</v>
      </c>
      <c r="C1169" s="64" t="s">
        <v>787</v>
      </c>
      <c r="D1169" s="64"/>
      <c r="E1169" s="64" t="s">
        <v>3349</v>
      </c>
      <c r="F1169" s="64" t="s">
        <v>3350</v>
      </c>
      <c r="G1169" s="64" t="s">
        <v>3351</v>
      </c>
      <c r="H1169" s="64" t="s">
        <v>3352</v>
      </c>
      <c r="I1169" s="62">
        <v>44736</v>
      </c>
      <c r="J1169" s="64" t="s">
        <v>802</v>
      </c>
      <c r="K1169" s="64"/>
      <c r="L1169" s="64"/>
      <c r="M1169" s="64" t="s">
        <v>789</v>
      </c>
      <c r="N1169" s="64" t="s">
        <v>789</v>
      </c>
      <c r="O1169" s="64" t="s">
        <v>445</v>
      </c>
      <c r="P1169" s="64" t="s">
        <v>434</v>
      </c>
      <c r="Q1169" s="64">
        <v>1</v>
      </c>
      <c r="R1169" s="64">
        <v>1</v>
      </c>
      <c r="S1169" s="64">
        <v>0</v>
      </c>
      <c r="T1169" s="65" t="s">
        <v>773</v>
      </c>
      <c r="U1169" s="64" t="s">
        <v>771</v>
      </c>
    </row>
    <row r="1170" spans="2:21" x14ac:dyDescent="0.3">
      <c r="B1170" s="64" t="s">
        <v>3316</v>
      </c>
      <c r="C1170" s="64" t="s">
        <v>787</v>
      </c>
      <c r="D1170" s="64"/>
      <c r="E1170" s="64" t="s">
        <v>3353</v>
      </c>
      <c r="F1170" s="64" t="s">
        <v>3354</v>
      </c>
      <c r="G1170" s="64" t="s">
        <v>3355</v>
      </c>
      <c r="H1170" s="64" t="s">
        <v>3356</v>
      </c>
      <c r="I1170" s="62">
        <v>44656</v>
      </c>
      <c r="J1170" s="64" t="s">
        <v>802</v>
      </c>
      <c r="K1170" s="64"/>
      <c r="L1170" s="64"/>
      <c r="M1170" s="64" t="s">
        <v>789</v>
      </c>
      <c r="N1170" s="64" t="s">
        <v>789</v>
      </c>
      <c r="O1170" s="64" t="s">
        <v>445</v>
      </c>
      <c r="P1170" s="64" t="s">
        <v>434</v>
      </c>
      <c r="Q1170" s="64">
        <v>1</v>
      </c>
      <c r="R1170" s="64">
        <v>1</v>
      </c>
      <c r="S1170" s="64">
        <v>0</v>
      </c>
      <c r="T1170" s="65" t="s">
        <v>773</v>
      </c>
      <c r="U1170" s="64" t="s">
        <v>771</v>
      </c>
    </row>
    <row r="1171" spans="2:21" x14ac:dyDescent="0.3">
      <c r="B1171" s="64" t="s">
        <v>3316</v>
      </c>
      <c r="C1171" s="64" t="s">
        <v>787</v>
      </c>
      <c r="D1171" s="64"/>
      <c r="E1171" s="64" t="s">
        <v>3357</v>
      </c>
      <c r="F1171" s="64" t="s">
        <v>3358</v>
      </c>
      <c r="G1171" s="64" t="s">
        <v>3359</v>
      </c>
      <c r="H1171" s="64" t="s">
        <v>3360</v>
      </c>
      <c r="I1171" s="62">
        <v>44728</v>
      </c>
      <c r="J1171" s="64" t="s">
        <v>790</v>
      </c>
      <c r="K1171" s="64"/>
      <c r="L1171" s="64"/>
      <c r="M1171" s="64" t="s">
        <v>3361</v>
      </c>
      <c r="N1171" s="64" t="s">
        <v>177</v>
      </c>
      <c r="O1171" s="64" t="s">
        <v>445</v>
      </c>
      <c r="P1171" s="64" t="s">
        <v>434</v>
      </c>
      <c r="Q1171" s="64">
        <v>1</v>
      </c>
      <c r="R1171" s="64">
        <v>1</v>
      </c>
      <c r="S1171" s="64">
        <v>0</v>
      </c>
      <c r="T1171" s="65" t="s">
        <v>773</v>
      </c>
      <c r="U1171" s="64" t="s">
        <v>771</v>
      </c>
    </row>
    <row r="1172" spans="2:21" x14ac:dyDescent="0.3">
      <c r="B1172" s="64" t="s">
        <v>3316</v>
      </c>
      <c r="C1172" s="64" t="s">
        <v>787</v>
      </c>
      <c r="D1172" s="64"/>
      <c r="E1172" s="64" t="s">
        <v>3362</v>
      </c>
      <c r="F1172" s="64" t="s">
        <v>3363</v>
      </c>
      <c r="G1172" s="64" t="s">
        <v>3364</v>
      </c>
      <c r="H1172" s="64" t="s">
        <v>3365</v>
      </c>
      <c r="I1172" s="62">
        <v>44699</v>
      </c>
      <c r="J1172" s="64" t="s">
        <v>792</v>
      </c>
      <c r="K1172" s="64"/>
      <c r="L1172" s="64"/>
      <c r="M1172" s="64" t="s">
        <v>236</v>
      </c>
      <c r="N1172" s="64" t="s">
        <v>203</v>
      </c>
      <c r="O1172" s="64" t="s">
        <v>442</v>
      </c>
      <c r="P1172" s="64" t="s">
        <v>434</v>
      </c>
      <c r="Q1172" s="64">
        <v>1</v>
      </c>
      <c r="R1172" s="64">
        <v>1</v>
      </c>
      <c r="S1172" s="64">
        <v>0</v>
      </c>
      <c r="T1172" s="65" t="s">
        <v>773</v>
      </c>
      <c r="U1172" s="64" t="s">
        <v>771</v>
      </c>
    </row>
    <row r="1173" spans="2:21" x14ac:dyDescent="0.3">
      <c r="B1173" s="64" t="s">
        <v>3316</v>
      </c>
      <c r="C1173" s="64" t="s">
        <v>787</v>
      </c>
      <c r="D1173" s="64"/>
      <c r="E1173" s="64" t="s">
        <v>3366</v>
      </c>
      <c r="F1173" s="64" t="s">
        <v>3367</v>
      </c>
      <c r="G1173" s="64" t="s">
        <v>3368</v>
      </c>
      <c r="H1173" s="64" t="s">
        <v>3369</v>
      </c>
      <c r="I1173" s="68">
        <v>44652</v>
      </c>
      <c r="J1173" s="64" t="s">
        <v>792</v>
      </c>
      <c r="K1173" s="64"/>
      <c r="L1173" s="64"/>
      <c r="M1173" s="64" t="s">
        <v>249</v>
      </c>
      <c r="N1173" s="64" t="s">
        <v>203</v>
      </c>
      <c r="O1173" s="64" t="s">
        <v>442</v>
      </c>
      <c r="P1173" s="64" t="s">
        <v>434</v>
      </c>
      <c r="Q1173" s="64">
        <v>1</v>
      </c>
      <c r="R1173" s="64">
        <v>1</v>
      </c>
      <c r="S1173" s="64">
        <v>0</v>
      </c>
      <c r="T1173" s="65" t="s">
        <v>773</v>
      </c>
      <c r="U1173" s="64" t="s">
        <v>771</v>
      </c>
    </row>
    <row r="1174" spans="2:21" x14ac:dyDescent="0.3">
      <c r="B1174" s="64" t="s">
        <v>3316</v>
      </c>
      <c r="C1174" s="64" t="s">
        <v>793</v>
      </c>
      <c r="D1174" s="64"/>
      <c r="E1174" s="64" t="s">
        <v>3370</v>
      </c>
      <c r="F1174" s="64" t="s">
        <v>3371</v>
      </c>
      <c r="G1174" s="64" t="s">
        <v>3372</v>
      </c>
      <c r="H1174" s="64" t="s">
        <v>3373</v>
      </c>
      <c r="I1174" s="68">
        <v>44662</v>
      </c>
      <c r="J1174" s="64" t="s">
        <v>794</v>
      </c>
      <c r="K1174" s="64"/>
      <c r="L1174" s="64"/>
      <c r="M1174" s="64" t="s">
        <v>187</v>
      </c>
      <c r="N1174" s="64" t="s">
        <v>188</v>
      </c>
      <c r="O1174" s="64" t="s">
        <v>444</v>
      </c>
      <c r="P1174" s="64" t="s">
        <v>434</v>
      </c>
      <c r="Q1174" s="64">
        <v>1</v>
      </c>
      <c r="R1174" s="64">
        <v>1</v>
      </c>
      <c r="S1174" s="64">
        <v>0</v>
      </c>
      <c r="T1174" s="65" t="s">
        <v>773</v>
      </c>
      <c r="U1174" s="64" t="s">
        <v>771</v>
      </c>
    </row>
    <row r="1175" spans="2:21" x14ac:dyDescent="0.3">
      <c r="B1175" s="64" t="s">
        <v>3316</v>
      </c>
      <c r="C1175" s="64" t="s">
        <v>793</v>
      </c>
      <c r="D1175" s="64"/>
      <c r="E1175" s="64" t="s">
        <v>3374</v>
      </c>
      <c r="F1175" s="64">
        <v>9674380100</v>
      </c>
      <c r="G1175" s="64" t="s">
        <v>3375</v>
      </c>
      <c r="H1175" s="64" t="s">
        <v>3376</v>
      </c>
      <c r="I1175" s="62">
        <v>44756</v>
      </c>
      <c r="J1175" s="64" t="s">
        <v>794</v>
      </c>
      <c r="K1175" s="64"/>
      <c r="L1175" s="64"/>
      <c r="M1175" s="64" t="s">
        <v>187</v>
      </c>
      <c r="N1175" s="64" t="s">
        <v>188</v>
      </c>
      <c r="O1175" s="64" t="s">
        <v>444</v>
      </c>
      <c r="P1175" s="64" t="s">
        <v>434</v>
      </c>
      <c r="Q1175" s="64">
        <v>1</v>
      </c>
      <c r="R1175" s="64">
        <v>1</v>
      </c>
      <c r="S1175" s="64">
        <v>0</v>
      </c>
      <c r="T1175" s="65" t="s">
        <v>773</v>
      </c>
      <c r="U1175" s="64" t="s">
        <v>771</v>
      </c>
    </row>
    <row r="1176" spans="2:21" x14ac:dyDescent="0.3">
      <c r="B1176" s="64" t="s">
        <v>3316</v>
      </c>
      <c r="C1176" s="64" t="s">
        <v>793</v>
      </c>
      <c r="D1176" s="64"/>
      <c r="E1176" s="64" t="s">
        <v>3377</v>
      </c>
      <c r="F1176" s="64" t="s">
        <v>3378</v>
      </c>
      <c r="G1176" s="64" t="s">
        <v>3379</v>
      </c>
      <c r="H1176" s="64" t="s">
        <v>3380</v>
      </c>
      <c r="I1176" s="62">
        <v>44812</v>
      </c>
      <c r="J1176" s="64" t="s">
        <v>794</v>
      </c>
      <c r="K1176" s="64"/>
      <c r="L1176" s="64"/>
      <c r="M1176" s="64" t="s">
        <v>3381</v>
      </c>
      <c r="N1176" s="64" t="s">
        <v>823</v>
      </c>
      <c r="O1176" s="64" t="s">
        <v>444</v>
      </c>
      <c r="P1176" s="64" t="s">
        <v>434</v>
      </c>
      <c r="Q1176" s="64">
        <v>1</v>
      </c>
      <c r="R1176" s="64">
        <v>1</v>
      </c>
      <c r="S1176" s="64">
        <v>0</v>
      </c>
      <c r="T1176" s="65" t="s">
        <v>773</v>
      </c>
      <c r="U1176" s="64" t="s">
        <v>771</v>
      </c>
    </row>
    <row r="1177" spans="2:21" x14ac:dyDescent="0.3">
      <c r="B1177" s="64" t="s">
        <v>3316</v>
      </c>
      <c r="C1177" s="64" t="s">
        <v>793</v>
      </c>
      <c r="D1177" s="64"/>
      <c r="E1177" s="64" t="s">
        <v>3382</v>
      </c>
      <c r="F1177" s="64" t="s">
        <v>3383</v>
      </c>
      <c r="G1177" s="64" t="s">
        <v>3384</v>
      </c>
      <c r="H1177" s="64" t="s">
        <v>3385</v>
      </c>
      <c r="I1177" s="62">
        <v>44720</v>
      </c>
      <c r="J1177" s="64" t="s">
        <v>930</v>
      </c>
      <c r="K1177" s="64"/>
      <c r="L1177" s="64"/>
      <c r="M1177" s="64" t="s">
        <v>244</v>
      </c>
      <c r="N1177" s="64" t="s">
        <v>194</v>
      </c>
      <c r="O1177" s="64" t="s">
        <v>461</v>
      </c>
      <c r="P1177" s="64" t="s">
        <v>434</v>
      </c>
      <c r="Q1177" s="64">
        <v>1</v>
      </c>
      <c r="R1177" s="64">
        <v>1</v>
      </c>
      <c r="S1177" s="64">
        <v>0</v>
      </c>
      <c r="T1177" s="65" t="s">
        <v>773</v>
      </c>
      <c r="U1177" s="64" t="s">
        <v>771</v>
      </c>
    </row>
    <row r="1178" spans="2:21" x14ac:dyDescent="0.3">
      <c r="B1178" s="64" t="s">
        <v>3316</v>
      </c>
      <c r="C1178" s="64" t="s">
        <v>793</v>
      </c>
      <c r="D1178" s="64"/>
      <c r="E1178" s="64" t="s">
        <v>3386</v>
      </c>
      <c r="F1178" s="64" t="s">
        <v>3387</v>
      </c>
      <c r="G1178" s="64" t="s">
        <v>3388</v>
      </c>
      <c r="H1178" s="64" t="s">
        <v>3389</v>
      </c>
      <c r="I1178" s="62">
        <v>44662</v>
      </c>
      <c r="J1178" s="64" t="s">
        <v>794</v>
      </c>
      <c r="K1178" s="64"/>
      <c r="L1178" s="64"/>
      <c r="M1178" s="64" t="s">
        <v>258</v>
      </c>
      <c r="N1178" s="64" t="s">
        <v>228</v>
      </c>
      <c r="O1178" s="64" t="s">
        <v>444</v>
      </c>
      <c r="P1178" s="64" t="s">
        <v>434</v>
      </c>
      <c r="Q1178" s="64">
        <v>1</v>
      </c>
      <c r="R1178" s="64">
        <v>1</v>
      </c>
      <c r="S1178" s="64">
        <v>0</v>
      </c>
      <c r="T1178" s="65" t="s">
        <v>773</v>
      </c>
      <c r="U1178" s="64" t="s">
        <v>771</v>
      </c>
    </row>
    <row r="1179" spans="2:21" x14ac:dyDescent="0.3">
      <c r="B1179" s="64" t="s">
        <v>3316</v>
      </c>
      <c r="C1179" s="64" t="s">
        <v>793</v>
      </c>
      <c r="D1179" s="64"/>
      <c r="E1179" s="64" t="s">
        <v>3390</v>
      </c>
      <c r="F1179" s="64" t="s">
        <v>3391</v>
      </c>
      <c r="G1179" s="64" t="s">
        <v>3392</v>
      </c>
      <c r="H1179" s="64" t="s">
        <v>3393</v>
      </c>
      <c r="I1179" s="62">
        <v>44705</v>
      </c>
      <c r="J1179" s="64" t="s">
        <v>930</v>
      </c>
      <c r="K1179" s="64"/>
      <c r="L1179" s="64"/>
      <c r="M1179" s="64" t="s">
        <v>244</v>
      </c>
      <c r="N1179" s="64" t="s">
        <v>194</v>
      </c>
      <c r="O1179" s="64" t="s">
        <v>461</v>
      </c>
      <c r="P1179" s="64" t="s">
        <v>434</v>
      </c>
      <c r="Q1179" s="64">
        <v>1</v>
      </c>
      <c r="R1179" s="64">
        <v>1</v>
      </c>
      <c r="S1179" s="64">
        <v>0</v>
      </c>
      <c r="T1179" s="65" t="s">
        <v>773</v>
      </c>
      <c r="U1179" s="64" t="s">
        <v>771</v>
      </c>
    </row>
    <row r="1180" spans="2:21" x14ac:dyDescent="0.3">
      <c r="B1180" s="64" t="s">
        <v>3316</v>
      </c>
      <c r="C1180" s="64" t="s">
        <v>793</v>
      </c>
      <c r="D1180" s="64"/>
      <c r="E1180" s="64" t="s">
        <v>3394</v>
      </c>
      <c r="F1180" s="64" t="s">
        <v>3395</v>
      </c>
      <c r="G1180" s="64" t="s">
        <v>3396</v>
      </c>
      <c r="H1180" s="64" t="s">
        <v>3397</v>
      </c>
      <c r="I1180" s="62">
        <v>44705</v>
      </c>
      <c r="J1180" s="64" t="s">
        <v>930</v>
      </c>
      <c r="K1180" s="64"/>
      <c r="L1180" s="64"/>
      <c r="M1180" s="64" t="s">
        <v>460</v>
      </c>
      <c r="N1180" s="64" t="s">
        <v>862</v>
      </c>
      <c r="O1180" s="64" t="s">
        <v>461</v>
      </c>
      <c r="P1180" s="64" t="s">
        <v>434</v>
      </c>
      <c r="Q1180" s="64">
        <v>1</v>
      </c>
      <c r="R1180" s="64">
        <v>1</v>
      </c>
      <c r="S1180" s="64">
        <v>0</v>
      </c>
      <c r="T1180" s="65" t="s">
        <v>773</v>
      </c>
      <c r="U1180" s="64" t="s">
        <v>771</v>
      </c>
    </row>
    <row r="1181" spans="2:21" x14ac:dyDescent="0.3">
      <c r="B1181" s="64" t="s">
        <v>3316</v>
      </c>
      <c r="C1181" s="64" t="s">
        <v>793</v>
      </c>
      <c r="D1181" s="64"/>
      <c r="E1181" s="64" t="s">
        <v>3398</v>
      </c>
      <c r="F1181" s="64" t="s">
        <v>3399</v>
      </c>
      <c r="G1181" s="64" t="s">
        <v>3400</v>
      </c>
      <c r="H1181" s="64" t="s">
        <v>3401</v>
      </c>
      <c r="I1181" s="62">
        <v>44811</v>
      </c>
      <c r="J1181" s="64" t="s">
        <v>794</v>
      </c>
      <c r="K1181" s="64"/>
      <c r="L1181" s="64"/>
      <c r="M1181" s="64" t="s">
        <v>187</v>
      </c>
      <c r="N1181" s="64" t="s">
        <v>188</v>
      </c>
      <c r="O1181" s="64" t="s">
        <v>444</v>
      </c>
      <c r="P1181" s="64" t="s">
        <v>434</v>
      </c>
      <c r="Q1181" s="64">
        <v>1</v>
      </c>
      <c r="R1181" s="64">
        <v>1</v>
      </c>
      <c r="S1181" s="64">
        <v>0</v>
      </c>
      <c r="T1181" s="65" t="s">
        <v>773</v>
      </c>
      <c r="U1181" s="64" t="s">
        <v>771</v>
      </c>
    </row>
    <row r="1182" spans="2:21" x14ac:dyDescent="0.3">
      <c r="B1182" s="64" t="s">
        <v>3316</v>
      </c>
      <c r="C1182" s="64" t="s">
        <v>793</v>
      </c>
      <c r="D1182" s="64"/>
      <c r="E1182" s="64" t="s">
        <v>771</v>
      </c>
      <c r="F1182" s="64" t="s">
        <v>771</v>
      </c>
      <c r="G1182" s="64" t="s">
        <v>771</v>
      </c>
      <c r="H1182" s="64" t="s">
        <v>771</v>
      </c>
      <c r="I1182" s="64" t="s">
        <v>771</v>
      </c>
      <c r="J1182" s="64" t="s">
        <v>794</v>
      </c>
      <c r="K1182" s="64"/>
      <c r="L1182" s="64"/>
      <c r="M1182" s="64" t="s">
        <v>261</v>
      </c>
      <c r="N1182" s="64" t="s">
        <v>228</v>
      </c>
      <c r="O1182" s="64" t="s">
        <v>444</v>
      </c>
      <c r="P1182" s="64" t="s">
        <v>421</v>
      </c>
      <c r="Q1182" s="64">
        <v>1</v>
      </c>
      <c r="R1182" s="64">
        <v>0</v>
      </c>
      <c r="S1182" s="64">
        <v>1</v>
      </c>
      <c r="T1182" s="64" t="s">
        <v>771</v>
      </c>
      <c r="U1182" s="64" t="s">
        <v>771</v>
      </c>
    </row>
    <row r="1183" spans="2:21" x14ac:dyDescent="0.3">
      <c r="B1183" s="64" t="s">
        <v>3316</v>
      </c>
      <c r="C1183" s="64" t="s">
        <v>793</v>
      </c>
      <c r="D1183" s="64"/>
      <c r="E1183" s="64" t="s">
        <v>3402</v>
      </c>
      <c r="F1183" s="64" t="s">
        <v>3403</v>
      </c>
      <c r="G1183" s="64" t="s">
        <v>3404</v>
      </c>
      <c r="H1183" s="64" t="s">
        <v>3405</v>
      </c>
      <c r="I1183" s="62">
        <v>44771</v>
      </c>
      <c r="J1183" s="64" t="s">
        <v>930</v>
      </c>
      <c r="K1183" s="64"/>
      <c r="L1183" s="64"/>
      <c r="M1183" s="64" t="s">
        <v>213</v>
      </c>
      <c r="N1183" s="64" t="s">
        <v>862</v>
      </c>
      <c r="O1183" s="64" t="s">
        <v>461</v>
      </c>
      <c r="P1183" s="64" t="s">
        <v>434</v>
      </c>
      <c r="Q1183" s="64">
        <v>1</v>
      </c>
      <c r="R1183" s="64">
        <v>1</v>
      </c>
      <c r="S1183" s="64">
        <v>0</v>
      </c>
      <c r="T1183" s="65" t="s">
        <v>801</v>
      </c>
      <c r="U1183" s="64" t="s">
        <v>771</v>
      </c>
    </row>
    <row r="1184" spans="2:21" x14ac:dyDescent="0.3">
      <c r="B1184" s="64" t="s">
        <v>3316</v>
      </c>
      <c r="C1184" s="64" t="s">
        <v>793</v>
      </c>
      <c r="D1184" s="64"/>
      <c r="E1184" s="64" t="s">
        <v>3406</v>
      </c>
      <c r="F1184" s="64" t="s">
        <v>3407</v>
      </c>
      <c r="G1184" s="64" t="s">
        <v>3408</v>
      </c>
      <c r="H1184" s="64" t="s">
        <v>3409</v>
      </c>
      <c r="I1184" s="62">
        <v>44673</v>
      </c>
      <c r="J1184" s="64" t="s">
        <v>794</v>
      </c>
      <c r="K1184" s="64"/>
      <c r="L1184" s="64"/>
      <c r="M1184" s="64" t="s">
        <v>187</v>
      </c>
      <c r="N1184" s="64" t="s">
        <v>188</v>
      </c>
      <c r="O1184" s="64" t="s">
        <v>444</v>
      </c>
      <c r="P1184" s="64" t="s">
        <v>434</v>
      </c>
      <c r="Q1184" s="64">
        <v>1</v>
      </c>
      <c r="R1184" s="64">
        <v>1</v>
      </c>
      <c r="S1184" s="64">
        <v>0</v>
      </c>
      <c r="T1184" s="65" t="s">
        <v>773</v>
      </c>
      <c r="U1184" s="64" t="s">
        <v>771</v>
      </c>
    </row>
    <row r="1185" spans="2:21" x14ac:dyDescent="0.3">
      <c r="B1185" s="64" t="s">
        <v>3316</v>
      </c>
      <c r="C1185" s="64" t="s">
        <v>793</v>
      </c>
      <c r="D1185" s="64"/>
      <c r="E1185" s="64" t="s">
        <v>3410</v>
      </c>
      <c r="F1185" s="64" t="s">
        <v>3411</v>
      </c>
      <c r="G1185" s="64" t="s">
        <v>3412</v>
      </c>
      <c r="H1185" s="64" t="s">
        <v>3413</v>
      </c>
      <c r="I1185" s="62">
        <v>44715</v>
      </c>
      <c r="J1185" s="64" t="s">
        <v>794</v>
      </c>
      <c r="K1185" s="64"/>
      <c r="L1185" s="64"/>
      <c r="M1185" s="64" t="s">
        <v>187</v>
      </c>
      <c r="N1185" s="64" t="s">
        <v>188</v>
      </c>
      <c r="O1185" s="64" t="s">
        <v>444</v>
      </c>
      <c r="P1185" s="64" t="s">
        <v>434</v>
      </c>
      <c r="Q1185" s="64">
        <v>1</v>
      </c>
      <c r="R1185" s="64">
        <v>1</v>
      </c>
      <c r="S1185" s="64">
        <v>0</v>
      </c>
      <c r="T1185" s="65" t="s">
        <v>773</v>
      </c>
      <c r="U1185" s="64" t="s">
        <v>771</v>
      </c>
    </row>
    <row r="1186" spans="2:21" x14ac:dyDescent="0.3">
      <c r="B1186" s="64" t="s">
        <v>3316</v>
      </c>
      <c r="C1186" s="64" t="s">
        <v>793</v>
      </c>
      <c r="D1186" s="64"/>
      <c r="E1186" s="64" t="s">
        <v>3414</v>
      </c>
      <c r="F1186" s="64" t="s">
        <v>3415</v>
      </c>
      <c r="G1186" s="64" t="s">
        <v>3416</v>
      </c>
      <c r="H1186" s="64" t="s">
        <v>3417</v>
      </c>
      <c r="I1186" s="62">
        <v>44662</v>
      </c>
      <c r="J1186" s="64" t="s">
        <v>794</v>
      </c>
      <c r="K1186" s="64"/>
      <c r="L1186" s="64"/>
      <c r="M1186" s="64" t="s">
        <v>187</v>
      </c>
      <c r="N1186" s="64" t="s">
        <v>188</v>
      </c>
      <c r="O1186" s="64" t="s">
        <v>444</v>
      </c>
      <c r="P1186" s="64" t="s">
        <v>434</v>
      </c>
      <c r="Q1186" s="64">
        <v>1</v>
      </c>
      <c r="R1186" s="64">
        <v>1</v>
      </c>
      <c r="S1186" s="64">
        <v>0</v>
      </c>
      <c r="T1186" s="65" t="s">
        <v>773</v>
      </c>
      <c r="U1186" s="64" t="s">
        <v>771</v>
      </c>
    </row>
    <row r="1187" spans="2:21" x14ac:dyDescent="0.3">
      <c r="B1187" s="64" t="s">
        <v>3316</v>
      </c>
      <c r="C1187" s="64" t="s">
        <v>847</v>
      </c>
      <c r="D1187" s="64"/>
      <c r="E1187" s="64" t="s">
        <v>3418</v>
      </c>
      <c r="F1187" s="64" t="s">
        <v>3419</v>
      </c>
      <c r="G1187" s="64" t="s">
        <v>3420</v>
      </c>
      <c r="H1187" s="64" t="s">
        <v>3421</v>
      </c>
      <c r="I1187" s="62">
        <v>44845</v>
      </c>
      <c r="J1187" s="64" t="s">
        <v>959</v>
      </c>
      <c r="K1187" s="64"/>
      <c r="L1187" s="64"/>
      <c r="M1187" s="64" t="s">
        <v>2502</v>
      </c>
      <c r="N1187" s="64" t="s">
        <v>173</v>
      </c>
      <c r="O1187" s="64" t="s">
        <v>446</v>
      </c>
      <c r="P1187" s="64" t="s">
        <v>434</v>
      </c>
      <c r="Q1187" s="64">
        <v>1</v>
      </c>
      <c r="R1187" s="64">
        <v>1</v>
      </c>
      <c r="S1187" s="64">
        <v>0</v>
      </c>
      <c r="T1187" s="65" t="s">
        <v>773</v>
      </c>
      <c r="U1187" s="64"/>
    </row>
    <row r="1188" spans="2:21" x14ac:dyDescent="0.3">
      <c r="B1188" s="64" t="s">
        <v>3316</v>
      </c>
      <c r="C1188" s="64" t="s">
        <v>847</v>
      </c>
      <c r="D1188" s="64"/>
      <c r="E1188" s="64" t="s">
        <v>3422</v>
      </c>
      <c r="F1188" s="64" t="s">
        <v>3423</v>
      </c>
      <c r="G1188" s="64" t="s">
        <v>3424</v>
      </c>
      <c r="H1188" s="64" t="s">
        <v>3425</v>
      </c>
      <c r="I1188" s="62">
        <v>43671</v>
      </c>
      <c r="J1188" s="64" t="s">
        <v>959</v>
      </c>
      <c r="K1188" s="64"/>
      <c r="L1188" s="64"/>
      <c r="M1188" s="64" t="s">
        <v>3426</v>
      </c>
      <c r="N1188" s="64" t="s">
        <v>173</v>
      </c>
      <c r="O1188" s="64" t="s">
        <v>446</v>
      </c>
      <c r="P1188" s="64" t="s">
        <v>434</v>
      </c>
      <c r="Q1188" s="64">
        <v>1</v>
      </c>
      <c r="R1188" s="64">
        <v>1</v>
      </c>
      <c r="S1188" s="64">
        <v>0</v>
      </c>
      <c r="T1188" s="65" t="s">
        <v>773</v>
      </c>
      <c r="U1188" s="64" t="s">
        <v>771</v>
      </c>
    </row>
    <row r="1189" spans="2:21" x14ac:dyDescent="0.3">
      <c r="B1189" s="64" t="s">
        <v>3316</v>
      </c>
      <c r="C1189" s="64" t="s">
        <v>847</v>
      </c>
      <c r="D1189" s="64"/>
      <c r="E1189" s="64" t="s">
        <v>3427</v>
      </c>
      <c r="F1189" s="64" t="s">
        <v>3428</v>
      </c>
      <c r="G1189" s="64" t="s">
        <v>3429</v>
      </c>
      <c r="H1189" s="64" t="s">
        <v>3430</v>
      </c>
      <c r="I1189" s="62">
        <v>44797</v>
      </c>
      <c r="J1189" s="64" t="s">
        <v>3030</v>
      </c>
      <c r="K1189" s="64"/>
      <c r="L1189" s="64"/>
      <c r="M1189" s="64" t="s">
        <v>216</v>
      </c>
      <c r="N1189" s="64" t="s">
        <v>183</v>
      </c>
      <c r="O1189" s="64" t="s">
        <v>449</v>
      </c>
      <c r="P1189" s="64" t="s">
        <v>434</v>
      </c>
      <c r="Q1189" s="64">
        <v>1</v>
      </c>
      <c r="R1189" s="64">
        <v>1</v>
      </c>
      <c r="S1189" s="64">
        <v>0</v>
      </c>
      <c r="T1189" s="65" t="s">
        <v>773</v>
      </c>
      <c r="U1189" s="64" t="s">
        <v>771</v>
      </c>
    </row>
    <row r="1190" spans="2:21" x14ac:dyDescent="0.3">
      <c r="B1190" s="64" t="s">
        <v>3316</v>
      </c>
      <c r="C1190" s="64" t="s">
        <v>847</v>
      </c>
      <c r="D1190" s="64"/>
      <c r="E1190" s="64" t="s">
        <v>3431</v>
      </c>
      <c r="F1190" s="64" t="s">
        <v>3432</v>
      </c>
      <c r="G1190" s="64" t="s">
        <v>3433</v>
      </c>
      <c r="H1190" s="64" t="s">
        <v>3434</v>
      </c>
      <c r="I1190" s="62">
        <v>44746</v>
      </c>
      <c r="J1190" s="64" t="s">
        <v>3030</v>
      </c>
      <c r="K1190" s="64"/>
      <c r="L1190" s="64"/>
      <c r="M1190" s="64" t="s">
        <v>216</v>
      </c>
      <c r="N1190" s="64" t="s">
        <v>183</v>
      </c>
      <c r="O1190" s="64" t="s">
        <v>449</v>
      </c>
      <c r="P1190" s="64" t="s">
        <v>434</v>
      </c>
      <c r="Q1190" s="64">
        <v>1</v>
      </c>
      <c r="R1190" s="64">
        <v>1</v>
      </c>
      <c r="S1190" s="64">
        <v>0</v>
      </c>
      <c r="T1190" s="65" t="s">
        <v>801</v>
      </c>
      <c r="U1190" s="64" t="s">
        <v>771</v>
      </c>
    </row>
    <row r="1191" spans="2:21" x14ac:dyDescent="0.3">
      <c r="B1191" s="64" t="s">
        <v>3316</v>
      </c>
      <c r="C1191" s="64" t="s">
        <v>847</v>
      </c>
      <c r="D1191" s="64"/>
      <c r="E1191" s="64" t="s">
        <v>3435</v>
      </c>
      <c r="F1191" s="64" t="s">
        <v>3436</v>
      </c>
      <c r="G1191" s="64" t="s">
        <v>3437</v>
      </c>
      <c r="H1191" s="64" t="s">
        <v>3438</v>
      </c>
      <c r="I1191" s="62">
        <v>44541</v>
      </c>
      <c r="J1191" s="64" t="s">
        <v>1007</v>
      </c>
      <c r="K1191" s="64"/>
      <c r="L1191" s="64"/>
      <c r="M1191" s="64" t="s">
        <v>186</v>
      </c>
      <c r="N1191" s="64" t="s">
        <v>173</v>
      </c>
      <c r="O1191" s="64" t="s">
        <v>446</v>
      </c>
      <c r="P1191" s="64" t="s">
        <v>434</v>
      </c>
      <c r="Q1191" s="64">
        <v>1</v>
      </c>
      <c r="R1191" s="64">
        <v>1</v>
      </c>
      <c r="S1191" s="64">
        <v>0</v>
      </c>
      <c r="T1191" s="65" t="s">
        <v>773</v>
      </c>
      <c r="U1191" s="64" t="s">
        <v>771</v>
      </c>
    </row>
    <row r="1192" spans="2:21" x14ac:dyDescent="0.3">
      <c r="B1192" s="64" t="s">
        <v>3316</v>
      </c>
      <c r="C1192" s="64" t="s">
        <v>847</v>
      </c>
      <c r="D1192" s="64"/>
      <c r="E1192" s="64" t="s">
        <v>3439</v>
      </c>
      <c r="F1192" s="64" t="s">
        <v>3440</v>
      </c>
      <c r="G1192" s="64" t="s">
        <v>3441</v>
      </c>
      <c r="H1192" s="64" t="s">
        <v>3442</v>
      </c>
      <c r="I1192" s="62">
        <v>44669</v>
      </c>
      <c r="J1192" s="64" t="s">
        <v>1007</v>
      </c>
      <c r="K1192" s="64"/>
      <c r="L1192" s="64"/>
      <c r="M1192" s="64" t="s">
        <v>186</v>
      </c>
      <c r="N1192" s="64" t="s">
        <v>173</v>
      </c>
      <c r="O1192" s="64" t="s">
        <v>446</v>
      </c>
      <c r="P1192" s="64" t="s">
        <v>434</v>
      </c>
      <c r="Q1192" s="64">
        <v>1</v>
      </c>
      <c r="R1192" s="64">
        <v>1</v>
      </c>
      <c r="S1192" s="64">
        <v>0</v>
      </c>
      <c r="T1192" s="65" t="s">
        <v>773</v>
      </c>
      <c r="U1192" s="64" t="s">
        <v>3443</v>
      </c>
    </row>
    <row r="1193" spans="2:21" x14ac:dyDescent="0.3">
      <c r="B1193" s="64" t="s">
        <v>3316</v>
      </c>
      <c r="C1193" s="64" t="s">
        <v>847</v>
      </c>
      <c r="D1193" s="64"/>
      <c r="E1193" s="64" t="s">
        <v>3444</v>
      </c>
      <c r="F1193" s="64" t="s">
        <v>3445</v>
      </c>
      <c r="G1193" s="64" t="s">
        <v>3446</v>
      </c>
      <c r="H1193" s="64" t="s">
        <v>3447</v>
      </c>
      <c r="I1193" s="62">
        <v>44839</v>
      </c>
      <c r="J1193" s="64" t="s">
        <v>959</v>
      </c>
      <c r="K1193" s="64"/>
      <c r="L1193" s="64"/>
      <c r="M1193" s="64" t="s">
        <v>222</v>
      </c>
      <c r="N1193" s="64" t="s">
        <v>173</v>
      </c>
      <c r="O1193" s="64" t="s">
        <v>446</v>
      </c>
      <c r="P1193" s="64" t="s">
        <v>434</v>
      </c>
      <c r="Q1193" s="64">
        <v>1</v>
      </c>
      <c r="R1193" s="64">
        <v>1</v>
      </c>
      <c r="S1193" s="64">
        <v>0</v>
      </c>
      <c r="T1193" s="65" t="s">
        <v>773</v>
      </c>
      <c r="U1193" s="64" t="s">
        <v>771</v>
      </c>
    </row>
    <row r="1194" spans="2:21" x14ac:dyDescent="0.3">
      <c r="B1194" s="64" t="s">
        <v>3316</v>
      </c>
      <c r="C1194" s="64" t="s">
        <v>847</v>
      </c>
      <c r="D1194" s="64"/>
      <c r="E1194" s="64" t="s">
        <v>3448</v>
      </c>
      <c r="F1194" s="64" t="s">
        <v>3449</v>
      </c>
      <c r="G1194" s="64" t="s">
        <v>3450</v>
      </c>
      <c r="H1194" s="64" t="s">
        <v>3451</v>
      </c>
      <c r="I1194" s="62">
        <v>44614</v>
      </c>
      <c r="J1194" s="64" t="s">
        <v>866</v>
      </c>
      <c r="K1194" s="64"/>
      <c r="L1194" s="64"/>
      <c r="M1194" s="64" t="s">
        <v>3452</v>
      </c>
      <c r="N1194" s="64" t="s">
        <v>183</v>
      </c>
      <c r="O1194" s="64" t="s">
        <v>449</v>
      </c>
      <c r="P1194" s="64" t="s">
        <v>434</v>
      </c>
      <c r="Q1194" s="64">
        <v>1</v>
      </c>
      <c r="R1194" s="64">
        <v>1</v>
      </c>
      <c r="S1194" s="64">
        <v>0</v>
      </c>
      <c r="T1194" s="65" t="s">
        <v>773</v>
      </c>
      <c r="U1194" s="64" t="s">
        <v>771</v>
      </c>
    </row>
    <row r="1195" spans="2:21" x14ac:dyDescent="0.3">
      <c r="B1195" s="64" t="s">
        <v>3316</v>
      </c>
      <c r="C1195" s="64" t="s">
        <v>847</v>
      </c>
      <c r="D1195" s="64"/>
      <c r="E1195" s="64" t="s">
        <v>3453</v>
      </c>
      <c r="F1195" s="64" t="s">
        <v>3454</v>
      </c>
      <c r="G1195" s="64" t="s">
        <v>3455</v>
      </c>
      <c r="H1195" s="64" t="s">
        <v>3456</v>
      </c>
      <c r="I1195" s="68">
        <v>44657</v>
      </c>
      <c r="J1195" s="64" t="s">
        <v>866</v>
      </c>
      <c r="K1195" s="64"/>
      <c r="L1195" s="64"/>
      <c r="M1195" s="64" t="s">
        <v>1955</v>
      </c>
      <c r="N1195" s="64" t="s">
        <v>183</v>
      </c>
      <c r="O1195" s="64" t="s">
        <v>449</v>
      </c>
      <c r="P1195" s="64" t="s">
        <v>434</v>
      </c>
      <c r="Q1195" s="64">
        <v>1</v>
      </c>
      <c r="R1195" s="64">
        <v>1</v>
      </c>
      <c r="S1195" s="64">
        <v>0</v>
      </c>
      <c r="T1195" s="65" t="s">
        <v>773</v>
      </c>
      <c r="U1195" s="64" t="s">
        <v>771</v>
      </c>
    </row>
    <row r="1196" spans="2:21" x14ac:dyDescent="0.3">
      <c r="B1196" s="64" t="s">
        <v>3316</v>
      </c>
      <c r="C1196" s="64" t="s">
        <v>847</v>
      </c>
      <c r="D1196" s="64"/>
      <c r="E1196" s="64" t="s">
        <v>3457</v>
      </c>
      <c r="F1196" s="64" t="s">
        <v>3458</v>
      </c>
      <c r="G1196" s="64" t="s">
        <v>3459</v>
      </c>
      <c r="H1196" s="64" t="s">
        <v>3460</v>
      </c>
      <c r="I1196" s="68">
        <v>44657</v>
      </c>
      <c r="J1196" s="64" t="s">
        <v>866</v>
      </c>
      <c r="K1196" s="64"/>
      <c r="L1196" s="64"/>
      <c r="M1196" s="64" t="s">
        <v>212</v>
      </c>
      <c r="N1196" s="64" t="s">
        <v>183</v>
      </c>
      <c r="O1196" s="64" t="s">
        <v>449</v>
      </c>
      <c r="P1196" s="64" t="s">
        <v>434</v>
      </c>
      <c r="Q1196" s="64">
        <v>1</v>
      </c>
      <c r="R1196" s="64">
        <v>1</v>
      </c>
      <c r="S1196" s="64">
        <v>0</v>
      </c>
      <c r="T1196" s="65" t="s">
        <v>773</v>
      </c>
      <c r="U1196" s="64" t="s">
        <v>771</v>
      </c>
    </row>
    <row r="1197" spans="2:21" x14ac:dyDescent="0.3">
      <c r="B1197" s="64" t="s">
        <v>3316</v>
      </c>
      <c r="C1197" s="64" t="s">
        <v>847</v>
      </c>
      <c r="D1197" s="64"/>
      <c r="E1197" s="64" t="s">
        <v>771</v>
      </c>
      <c r="F1197" s="64" t="s">
        <v>771</v>
      </c>
      <c r="G1197" s="64" t="s">
        <v>771</v>
      </c>
      <c r="H1197" s="64" t="s">
        <v>771</v>
      </c>
      <c r="I1197" s="64" t="s">
        <v>771</v>
      </c>
      <c r="J1197" s="64" t="s">
        <v>959</v>
      </c>
      <c r="K1197" s="64"/>
      <c r="L1197" s="64"/>
      <c r="M1197" s="64" t="s">
        <v>2451</v>
      </c>
      <c r="N1197" s="64" t="s">
        <v>173</v>
      </c>
      <c r="O1197" s="64" t="s">
        <v>446</v>
      </c>
      <c r="P1197" s="64" t="s">
        <v>421</v>
      </c>
      <c r="Q1197" s="64">
        <v>1</v>
      </c>
      <c r="R1197" s="64">
        <v>0</v>
      </c>
      <c r="S1197" s="64">
        <v>1</v>
      </c>
      <c r="T1197" s="64" t="s">
        <v>771</v>
      </c>
      <c r="U1197" s="64"/>
    </row>
    <row r="1198" spans="2:21" x14ac:dyDescent="0.3">
      <c r="B1198" s="64" t="s">
        <v>3316</v>
      </c>
      <c r="C1198" s="64" t="s">
        <v>847</v>
      </c>
      <c r="D1198" s="64"/>
      <c r="E1198" s="64" t="s">
        <v>3461</v>
      </c>
      <c r="F1198" s="64" t="s">
        <v>3462</v>
      </c>
      <c r="G1198" s="64" t="s">
        <v>3463</v>
      </c>
      <c r="H1198" s="64" t="s">
        <v>3464</v>
      </c>
      <c r="I1198" s="62">
        <v>44712</v>
      </c>
      <c r="J1198" s="64" t="s">
        <v>3030</v>
      </c>
      <c r="K1198" s="64"/>
      <c r="L1198" s="64"/>
      <c r="M1198" s="64" t="s">
        <v>216</v>
      </c>
      <c r="N1198" s="64" t="s">
        <v>183</v>
      </c>
      <c r="O1198" s="64" t="s">
        <v>449</v>
      </c>
      <c r="P1198" s="64" t="s">
        <v>434</v>
      </c>
      <c r="Q1198" s="64">
        <v>1</v>
      </c>
      <c r="R1198" s="64">
        <v>1</v>
      </c>
      <c r="S1198" s="64">
        <v>0</v>
      </c>
      <c r="T1198" s="65" t="s">
        <v>773</v>
      </c>
      <c r="U1198" s="64" t="s">
        <v>771</v>
      </c>
    </row>
    <row r="1199" spans="2:21" x14ac:dyDescent="0.3">
      <c r="B1199" s="64" t="s">
        <v>3316</v>
      </c>
      <c r="C1199" s="64" t="s">
        <v>847</v>
      </c>
      <c r="D1199" s="64"/>
      <c r="E1199" s="64" t="s">
        <v>3465</v>
      </c>
      <c r="F1199" s="64" t="s">
        <v>3466</v>
      </c>
      <c r="G1199" s="64" t="s">
        <v>3467</v>
      </c>
      <c r="H1199" s="64" t="s">
        <v>3468</v>
      </c>
      <c r="I1199" s="62">
        <v>44760</v>
      </c>
      <c r="J1199" s="64" t="s">
        <v>1007</v>
      </c>
      <c r="K1199" s="64"/>
      <c r="L1199" s="64"/>
      <c r="M1199" s="64" t="s">
        <v>186</v>
      </c>
      <c r="N1199" s="64" t="s">
        <v>173</v>
      </c>
      <c r="O1199" s="64" t="s">
        <v>446</v>
      </c>
      <c r="P1199" s="64" t="s">
        <v>434</v>
      </c>
      <c r="Q1199" s="64">
        <v>1</v>
      </c>
      <c r="R1199" s="64">
        <v>1</v>
      </c>
      <c r="S1199" s="64">
        <v>0</v>
      </c>
      <c r="T1199" s="65" t="s">
        <v>773</v>
      </c>
      <c r="U1199" s="64" t="s">
        <v>771</v>
      </c>
    </row>
    <row r="1200" spans="2:21" x14ac:dyDescent="0.3">
      <c r="B1200" s="64" t="s">
        <v>3316</v>
      </c>
      <c r="C1200" s="64" t="s">
        <v>847</v>
      </c>
      <c r="D1200" s="64"/>
      <c r="E1200" s="64" t="s">
        <v>3469</v>
      </c>
      <c r="F1200" s="64" t="s">
        <v>3470</v>
      </c>
      <c r="G1200" s="64" t="s">
        <v>3471</v>
      </c>
      <c r="H1200" s="64" t="s">
        <v>3472</v>
      </c>
      <c r="I1200" s="62">
        <v>44832</v>
      </c>
      <c r="J1200" s="64" t="s">
        <v>849</v>
      </c>
      <c r="K1200" s="64"/>
      <c r="L1200" s="64"/>
      <c r="M1200" s="64" t="s">
        <v>1538</v>
      </c>
      <c r="N1200" s="64" t="s">
        <v>197</v>
      </c>
      <c r="O1200" s="64" t="s">
        <v>449</v>
      </c>
      <c r="P1200" s="64" t="s">
        <v>434</v>
      </c>
      <c r="Q1200" s="64">
        <v>1</v>
      </c>
      <c r="R1200" s="64">
        <v>1</v>
      </c>
      <c r="S1200" s="64">
        <v>0</v>
      </c>
      <c r="T1200" s="65" t="s">
        <v>773</v>
      </c>
      <c r="U1200" s="64" t="s">
        <v>771</v>
      </c>
    </row>
    <row r="1201" spans="2:21" x14ac:dyDescent="0.3">
      <c r="B1201" s="64" t="s">
        <v>3316</v>
      </c>
      <c r="C1201" s="64" t="s">
        <v>834</v>
      </c>
      <c r="D1201" s="64"/>
      <c r="E1201" s="64" t="s">
        <v>3473</v>
      </c>
      <c r="F1201" s="64" t="s">
        <v>3474</v>
      </c>
      <c r="G1201" s="64" t="s">
        <v>3475</v>
      </c>
      <c r="H1201" s="64" t="s">
        <v>3476</v>
      </c>
      <c r="I1201" s="68">
        <v>44664</v>
      </c>
      <c r="J1201" s="64" t="s">
        <v>857</v>
      </c>
      <c r="K1201" s="64"/>
      <c r="L1201" s="64"/>
      <c r="M1201" s="64" t="s">
        <v>229</v>
      </c>
      <c r="N1201" s="64" t="s">
        <v>230</v>
      </c>
      <c r="O1201" s="64" t="s">
        <v>448</v>
      </c>
      <c r="P1201" s="64" t="s">
        <v>434</v>
      </c>
      <c r="Q1201" s="64">
        <v>1</v>
      </c>
      <c r="R1201" s="64">
        <v>1</v>
      </c>
      <c r="S1201" s="64">
        <v>0</v>
      </c>
      <c r="T1201" s="65" t="s">
        <v>773</v>
      </c>
      <c r="U1201" s="64" t="s">
        <v>771</v>
      </c>
    </row>
    <row r="1202" spans="2:21" x14ac:dyDescent="0.3">
      <c r="B1202" s="64" t="s">
        <v>3316</v>
      </c>
      <c r="C1202" s="64" t="s">
        <v>834</v>
      </c>
      <c r="D1202" s="64"/>
      <c r="E1202" s="64" t="s">
        <v>3477</v>
      </c>
      <c r="F1202" s="64" t="s">
        <v>3478</v>
      </c>
      <c r="G1202" s="64" t="s">
        <v>3479</v>
      </c>
      <c r="H1202" s="64" t="s">
        <v>3480</v>
      </c>
      <c r="I1202" s="62">
        <v>44669</v>
      </c>
      <c r="J1202" s="64" t="s">
        <v>858</v>
      </c>
      <c r="K1202" s="64"/>
      <c r="L1202" s="64"/>
      <c r="M1202" s="64" t="s">
        <v>229</v>
      </c>
      <c r="N1202" s="64" t="s">
        <v>230</v>
      </c>
      <c r="O1202" s="64" t="s">
        <v>448</v>
      </c>
      <c r="P1202" s="64" t="s">
        <v>434</v>
      </c>
      <c r="Q1202" s="64">
        <v>1</v>
      </c>
      <c r="R1202" s="64">
        <v>1</v>
      </c>
      <c r="S1202" s="64">
        <v>0</v>
      </c>
      <c r="T1202" s="65" t="s">
        <v>773</v>
      </c>
      <c r="U1202" s="64" t="s">
        <v>771</v>
      </c>
    </row>
    <row r="1203" spans="2:21" x14ac:dyDescent="0.3">
      <c r="B1203" s="64" t="s">
        <v>3316</v>
      </c>
      <c r="C1203" s="64" t="s">
        <v>834</v>
      </c>
      <c r="D1203" s="64"/>
      <c r="E1203" s="64" t="s">
        <v>3481</v>
      </c>
      <c r="F1203" s="64" t="s">
        <v>3482</v>
      </c>
      <c r="G1203" s="64" t="s">
        <v>3483</v>
      </c>
      <c r="H1203" s="64" t="s">
        <v>3484</v>
      </c>
      <c r="I1203" s="68">
        <v>44670</v>
      </c>
      <c r="J1203" s="64" t="s">
        <v>857</v>
      </c>
      <c r="K1203" s="64"/>
      <c r="L1203" s="64"/>
      <c r="M1203" s="64" t="s">
        <v>229</v>
      </c>
      <c r="N1203" s="64" t="s">
        <v>230</v>
      </c>
      <c r="O1203" s="64" t="s">
        <v>448</v>
      </c>
      <c r="P1203" s="64" t="s">
        <v>434</v>
      </c>
      <c r="Q1203" s="64">
        <v>1</v>
      </c>
      <c r="R1203" s="64">
        <v>1</v>
      </c>
      <c r="S1203" s="64">
        <v>0</v>
      </c>
      <c r="T1203" s="65" t="s">
        <v>773</v>
      </c>
      <c r="U1203" s="64" t="s">
        <v>771</v>
      </c>
    </row>
    <row r="1204" spans="2:21" x14ac:dyDescent="0.3">
      <c r="B1204" s="64" t="s">
        <v>3316</v>
      </c>
      <c r="C1204" s="64" t="s">
        <v>834</v>
      </c>
      <c r="D1204" s="64"/>
      <c r="E1204" s="64" t="s">
        <v>3485</v>
      </c>
      <c r="F1204" s="64" t="s">
        <v>3486</v>
      </c>
      <c r="G1204" s="64" t="s">
        <v>3487</v>
      </c>
      <c r="H1204" s="64" t="s">
        <v>3488</v>
      </c>
      <c r="I1204" s="62">
        <v>44725</v>
      </c>
      <c r="J1204" s="64" t="s">
        <v>858</v>
      </c>
      <c r="K1204" s="64"/>
      <c r="L1204" s="64"/>
      <c r="M1204" s="64" t="s">
        <v>229</v>
      </c>
      <c r="N1204" s="64" t="s">
        <v>230</v>
      </c>
      <c r="O1204" s="64" t="s">
        <v>448</v>
      </c>
      <c r="P1204" s="64" t="s">
        <v>434</v>
      </c>
      <c r="Q1204" s="64">
        <v>1</v>
      </c>
      <c r="R1204" s="64">
        <v>1</v>
      </c>
      <c r="S1204" s="64">
        <v>0</v>
      </c>
      <c r="T1204" s="65" t="s">
        <v>773</v>
      </c>
      <c r="U1204" s="64" t="s">
        <v>869</v>
      </c>
    </row>
    <row r="1205" spans="2:21" x14ac:dyDescent="0.3">
      <c r="B1205" s="64" t="s">
        <v>3316</v>
      </c>
      <c r="C1205" s="64" t="s">
        <v>834</v>
      </c>
      <c r="D1205" s="64"/>
      <c r="E1205" s="64" t="s">
        <v>3489</v>
      </c>
      <c r="F1205" s="64" t="s">
        <v>3490</v>
      </c>
      <c r="G1205" s="64" t="s">
        <v>3491</v>
      </c>
      <c r="H1205" s="64" t="s">
        <v>3492</v>
      </c>
      <c r="I1205" s="62">
        <v>44747</v>
      </c>
      <c r="J1205" s="64" t="s">
        <v>858</v>
      </c>
      <c r="K1205" s="64"/>
      <c r="L1205" s="64"/>
      <c r="M1205" s="64" t="s">
        <v>229</v>
      </c>
      <c r="N1205" s="64" t="s">
        <v>230</v>
      </c>
      <c r="O1205" s="64" t="s">
        <v>448</v>
      </c>
      <c r="P1205" s="64" t="s">
        <v>434</v>
      </c>
      <c r="Q1205" s="64">
        <v>1</v>
      </c>
      <c r="R1205" s="64">
        <v>1</v>
      </c>
      <c r="S1205" s="64">
        <v>0</v>
      </c>
      <c r="T1205" s="65" t="s">
        <v>773</v>
      </c>
      <c r="U1205" s="64"/>
    </row>
    <row r="1206" spans="2:21" x14ac:dyDescent="0.3">
      <c r="B1206" s="64" t="s">
        <v>3316</v>
      </c>
      <c r="C1206" s="64" t="s">
        <v>834</v>
      </c>
      <c r="D1206" s="64"/>
      <c r="E1206" s="64" t="s">
        <v>3493</v>
      </c>
      <c r="F1206" s="64" t="s">
        <v>3494</v>
      </c>
      <c r="G1206" s="64" t="s">
        <v>3495</v>
      </c>
      <c r="H1206" s="64" t="s">
        <v>3496</v>
      </c>
      <c r="I1206" s="62">
        <v>44027</v>
      </c>
      <c r="J1206" s="64" t="s">
        <v>2040</v>
      </c>
      <c r="K1206" s="64"/>
      <c r="L1206" s="64"/>
      <c r="M1206" s="64" t="s">
        <v>229</v>
      </c>
      <c r="N1206" s="64" t="s">
        <v>230</v>
      </c>
      <c r="O1206" s="64" t="s">
        <v>448</v>
      </c>
      <c r="P1206" s="64" t="s">
        <v>434</v>
      </c>
      <c r="Q1206" s="64">
        <v>1</v>
      </c>
      <c r="R1206" s="64">
        <v>1</v>
      </c>
      <c r="S1206" s="64">
        <v>0</v>
      </c>
      <c r="T1206" s="65" t="s">
        <v>773</v>
      </c>
      <c r="U1206" s="64" t="s">
        <v>771</v>
      </c>
    </row>
    <row r="1207" spans="2:21" x14ac:dyDescent="0.3">
      <c r="B1207" s="63" t="s">
        <v>3316</v>
      </c>
      <c r="C1207" s="64" t="s">
        <v>834</v>
      </c>
      <c r="D1207" s="64"/>
      <c r="E1207" s="64" t="s">
        <v>3497</v>
      </c>
      <c r="F1207" s="64" t="s">
        <v>3498</v>
      </c>
      <c r="G1207" s="64" t="s">
        <v>3499</v>
      </c>
      <c r="H1207" s="64" t="s">
        <v>3500</v>
      </c>
      <c r="I1207" s="62">
        <v>44846</v>
      </c>
      <c r="J1207" s="64" t="s">
        <v>835</v>
      </c>
      <c r="K1207" s="64"/>
      <c r="L1207" s="64"/>
      <c r="M1207" s="64" t="s">
        <v>2327</v>
      </c>
      <c r="N1207" s="64" t="s">
        <v>207</v>
      </c>
      <c r="O1207" s="64" t="s">
        <v>448</v>
      </c>
      <c r="P1207" s="64" t="s">
        <v>434</v>
      </c>
      <c r="Q1207" s="64">
        <v>1</v>
      </c>
      <c r="R1207" s="64">
        <v>1</v>
      </c>
      <c r="S1207" s="64">
        <v>0</v>
      </c>
      <c r="T1207" s="65" t="s">
        <v>773</v>
      </c>
      <c r="U1207" s="64" t="s">
        <v>772</v>
      </c>
    </row>
    <row r="1208" spans="2:21" x14ac:dyDescent="0.3">
      <c r="B1208" s="64" t="s">
        <v>3316</v>
      </c>
      <c r="C1208" s="64" t="s">
        <v>834</v>
      </c>
      <c r="D1208" s="64"/>
      <c r="E1208" s="64" t="s">
        <v>3501</v>
      </c>
      <c r="F1208" s="64" t="s">
        <v>3502</v>
      </c>
      <c r="G1208" s="64" t="s">
        <v>3503</v>
      </c>
      <c r="H1208" s="64" t="s">
        <v>3504</v>
      </c>
      <c r="I1208" s="62">
        <v>44569</v>
      </c>
      <c r="J1208" s="64" t="s">
        <v>835</v>
      </c>
      <c r="K1208" s="64"/>
      <c r="L1208" s="64"/>
      <c r="M1208" s="64" t="s">
        <v>838</v>
      </c>
      <c r="N1208" s="64" t="s">
        <v>207</v>
      </c>
      <c r="O1208" s="64" t="s">
        <v>448</v>
      </c>
      <c r="P1208" s="64" t="s">
        <v>434</v>
      </c>
      <c r="Q1208" s="64">
        <v>1</v>
      </c>
      <c r="R1208" s="64">
        <v>1</v>
      </c>
      <c r="S1208" s="64">
        <v>0</v>
      </c>
      <c r="T1208" s="65" t="s">
        <v>773</v>
      </c>
      <c r="U1208" s="64" t="s">
        <v>772</v>
      </c>
    </row>
    <row r="1209" spans="2:21" x14ac:dyDescent="0.3">
      <c r="B1209" s="64" t="s">
        <v>3316</v>
      </c>
      <c r="C1209" s="64" t="s">
        <v>834</v>
      </c>
      <c r="D1209" s="64"/>
      <c r="E1209" s="64" t="s">
        <v>3505</v>
      </c>
      <c r="F1209" s="64" t="s">
        <v>3506</v>
      </c>
      <c r="G1209" s="64" t="s">
        <v>3507</v>
      </c>
      <c r="H1209" s="64" t="s">
        <v>3508</v>
      </c>
      <c r="I1209" s="62">
        <v>44708</v>
      </c>
      <c r="J1209" s="64" t="s">
        <v>835</v>
      </c>
      <c r="K1209" s="64"/>
      <c r="L1209" s="64"/>
      <c r="M1209" s="64" t="s">
        <v>841</v>
      </c>
      <c r="N1209" s="64" t="s">
        <v>207</v>
      </c>
      <c r="O1209" s="64" t="s">
        <v>448</v>
      </c>
      <c r="P1209" s="64" t="s">
        <v>434</v>
      </c>
      <c r="Q1209" s="64">
        <v>1</v>
      </c>
      <c r="R1209" s="64">
        <v>1</v>
      </c>
      <c r="S1209" s="64">
        <v>0</v>
      </c>
      <c r="T1209" s="65" t="s">
        <v>773</v>
      </c>
      <c r="U1209" s="64" t="s">
        <v>777</v>
      </c>
    </row>
    <row r="1210" spans="2:21" x14ac:dyDescent="0.3">
      <c r="B1210" s="64" t="s">
        <v>3316</v>
      </c>
      <c r="C1210" s="64" t="s">
        <v>834</v>
      </c>
      <c r="D1210" s="64"/>
      <c r="E1210" s="64" t="s">
        <v>3509</v>
      </c>
      <c r="F1210" s="64" t="s">
        <v>3510</v>
      </c>
      <c r="G1210" s="64" t="s">
        <v>3511</v>
      </c>
      <c r="H1210" s="64" t="s">
        <v>3512</v>
      </c>
      <c r="I1210" s="68">
        <v>44658</v>
      </c>
      <c r="J1210" s="64" t="s">
        <v>836</v>
      </c>
      <c r="K1210" s="64"/>
      <c r="L1210" s="64"/>
      <c r="M1210" s="64" t="s">
        <v>3513</v>
      </c>
      <c r="N1210" s="64" t="s">
        <v>207</v>
      </c>
      <c r="O1210" s="64" t="s">
        <v>448</v>
      </c>
      <c r="P1210" s="64" t="s">
        <v>434</v>
      </c>
      <c r="Q1210" s="64">
        <v>1</v>
      </c>
      <c r="R1210" s="64">
        <v>1</v>
      </c>
      <c r="S1210" s="64">
        <v>0</v>
      </c>
      <c r="T1210" s="65" t="s">
        <v>773</v>
      </c>
      <c r="U1210" s="64" t="s">
        <v>771</v>
      </c>
    </row>
    <row r="1211" spans="2:21" x14ac:dyDescent="0.3">
      <c r="B1211" s="64" t="s">
        <v>3316</v>
      </c>
      <c r="C1211" s="64" t="s">
        <v>834</v>
      </c>
      <c r="D1211" s="64"/>
      <c r="E1211" s="64" t="s">
        <v>3514</v>
      </c>
      <c r="F1211" s="64" t="s">
        <v>3515</v>
      </c>
      <c r="G1211" s="64" t="s">
        <v>3516</v>
      </c>
      <c r="H1211" s="64" t="s">
        <v>3517</v>
      </c>
      <c r="I1211" s="68">
        <v>44655</v>
      </c>
      <c r="J1211" s="64" t="s">
        <v>835</v>
      </c>
      <c r="K1211" s="64"/>
      <c r="L1211" s="64"/>
      <c r="M1211" s="64" t="s">
        <v>838</v>
      </c>
      <c r="N1211" s="64" t="s">
        <v>207</v>
      </c>
      <c r="O1211" s="64" t="s">
        <v>448</v>
      </c>
      <c r="P1211" s="64" t="s">
        <v>434</v>
      </c>
      <c r="Q1211" s="64">
        <v>1</v>
      </c>
      <c r="R1211" s="64">
        <v>1</v>
      </c>
      <c r="S1211" s="64">
        <v>0</v>
      </c>
      <c r="T1211" s="65" t="s">
        <v>773</v>
      </c>
      <c r="U1211" s="64" t="s">
        <v>3518</v>
      </c>
    </row>
    <row r="1212" spans="2:21" x14ac:dyDescent="0.3">
      <c r="B1212" s="64" t="s">
        <v>3316</v>
      </c>
      <c r="C1212" s="64" t="s">
        <v>834</v>
      </c>
      <c r="D1212" s="64"/>
      <c r="E1212" s="64" t="s">
        <v>3519</v>
      </c>
      <c r="F1212" s="64" t="s">
        <v>3520</v>
      </c>
      <c r="G1212" s="64" t="s">
        <v>3521</v>
      </c>
      <c r="H1212" s="64" t="s">
        <v>3522</v>
      </c>
      <c r="I1212" s="62">
        <v>44835</v>
      </c>
      <c r="J1212" s="64" t="s">
        <v>836</v>
      </c>
      <c r="K1212" s="64"/>
      <c r="L1212" s="64"/>
      <c r="M1212" s="64" t="s">
        <v>837</v>
      </c>
      <c r="N1212" s="64" t="s">
        <v>207</v>
      </c>
      <c r="O1212" s="64" t="s">
        <v>448</v>
      </c>
      <c r="P1212" s="64" t="s">
        <v>434</v>
      </c>
      <c r="Q1212" s="64">
        <v>1</v>
      </c>
      <c r="R1212" s="64">
        <v>1</v>
      </c>
      <c r="S1212" s="64">
        <v>0</v>
      </c>
      <c r="T1212" s="65" t="s">
        <v>773</v>
      </c>
      <c r="U1212" s="64" t="s">
        <v>3523</v>
      </c>
    </row>
    <row r="1213" spans="2:21" x14ac:dyDescent="0.3">
      <c r="B1213" s="64" t="s">
        <v>3316</v>
      </c>
      <c r="C1213" s="64" t="s">
        <v>834</v>
      </c>
      <c r="D1213" s="64"/>
      <c r="E1213" s="64" t="s">
        <v>3524</v>
      </c>
      <c r="F1213" s="64" t="s">
        <v>3525</v>
      </c>
      <c r="G1213" s="64" t="s">
        <v>3526</v>
      </c>
      <c r="H1213" s="64" t="s">
        <v>3527</v>
      </c>
      <c r="I1213" s="62">
        <v>44746</v>
      </c>
      <c r="J1213" s="64" t="s">
        <v>806</v>
      </c>
      <c r="K1213" s="64"/>
      <c r="L1213" s="64"/>
      <c r="M1213" s="64" t="s">
        <v>229</v>
      </c>
      <c r="N1213" s="64" t="s">
        <v>230</v>
      </c>
      <c r="O1213" s="64" t="s">
        <v>448</v>
      </c>
      <c r="P1213" s="64" t="s">
        <v>434</v>
      </c>
      <c r="Q1213" s="64">
        <v>1</v>
      </c>
      <c r="R1213" s="64">
        <v>1</v>
      </c>
      <c r="S1213" s="64">
        <v>0</v>
      </c>
      <c r="T1213" s="65" t="s">
        <v>773</v>
      </c>
      <c r="U1213" s="64"/>
    </row>
    <row r="1214" spans="2:21" x14ac:dyDescent="0.3">
      <c r="B1214" s="64" t="s">
        <v>3316</v>
      </c>
      <c r="C1214" s="64" t="s">
        <v>834</v>
      </c>
      <c r="D1214" s="64"/>
      <c r="E1214" s="64" t="s">
        <v>3528</v>
      </c>
      <c r="F1214" s="64" t="s">
        <v>3529</v>
      </c>
      <c r="G1214" s="64" t="s">
        <v>3530</v>
      </c>
      <c r="H1214" s="64" t="s">
        <v>3531</v>
      </c>
      <c r="I1214" s="62">
        <v>44776</v>
      </c>
      <c r="J1214" s="64" t="s">
        <v>806</v>
      </c>
      <c r="K1214" s="64"/>
      <c r="L1214" s="64"/>
      <c r="M1214" s="64" t="s">
        <v>229</v>
      </c>
      <c r="N1214" s="64" t="s">
        <v>230</v>
      </c>
      <c r="O1214" s="64" t="s">
        <v>448</v>
      </c>
      <c r="P1214" s="64" t="s">
        <v>434</v>
      </c>
      <c r="Q1214" s="64">
        <v>1</v>
      </c>
      <c r="R1214" s="64">
        <v>1</v>
      </c>
      <c r="S1214" s="64">
        <v>0</v>
      </c>
      <c r="T1214" s="65" t="s">
        <v>773</v>
      </c>
      <c r="U1214" s="64" t="s">
        <v>771</v>
      </c>
    </row>
    <row r="1215" spans="2:21" x14ac:dyDescent="0.3">
      <c r="B1215" s="64" t="s">
        <v>3316</v>
      </c>
      <c r="C1215" s="64" t="s">
        <v>834</v>
      </c>
      <c r="D1215" s="64"/>
      <c r="E1215" s="64" t="s">
        <v>3532</v>
      </c>
      <c r="F1215" s="64" t="s">
        <v>3533</v>
      </c>
      <c r="G1215" s="64" t="s">
        <v>3534</v>
      </c>
      <c r="H1215" s="64" t="s">
        <v>3535</v>
      </c>
      <c r="I1215" s="62">
        <v>44832</v>
      </c>
      <c r="J1215" s="64" t="s">
        <v>806</v>
      </c>
      <c r="K1215" s="64"/>
      <c r="L1215" s="64"/>
      <c r="M1215" s="64" t="s">
        <v>229</v>
      </c>
      <c r="N1215" s="64" t="s">
        <v>230</v>
      </c>
      <c r="O1215" s="64" t="s">
        <v>448</v>
      </c>
      <c r="P1215" s="64" t="s">
        <v>434</v>
      </c>
      <c r="Q1215" s="64">
        <v>1</v>
      </c>
      <c r="R1215" s="64">
        <v>1</v>
      </c>
      <c r="S1215" s="64">
        <v>0</v>
      </c>
      <c r="T1215" s="65" t="s">
        <v>773</v>
      </c>
      <c r="U1215" s="64" t="s">
        <v>771</v>
      </c>
    </row>
    <row r="1216" spans="2:21" x14ac:dyDescent="0.3">
      <c r="B1216" s="64" t="s">
        <v>3316</v>
      </c>
      <c r="C1216" s="64" t="s">
        <v>834</v>
      </c>
      <c r="D1216" s="64"/>
      <c r="E1216" s="64" t="s">
        <v>3536</v>
      </c>
      <c r="F1216" s="64" t="s">
        <v>3537</v>
      </c>
      <c r="G1216" s="64" t="s">
        <v>3538</v>
      </c>
      <c r="H1216" s="64" t="s">
        <v>3539</v>
      </c>
      <c r="I1216" s="62">
        <v>44812</v>
      </c>
      <c r="J1216" s="64" t="s">
        <v>806</v>
      </c>
      <c r="K1216" s="64"/>
      <c r="L1216" s="64"/>
      <c r="M1216" s="64" t="s">
        <v>229</v>
      </c>
      <c r="N1216" s="64" t="s">
        <v>230</v>
      </c>
      <c r="O1216" s="64" t="s">
        <v>448</v>
      </c>
      <c r="P1216" s="64" t="s">
        <v>434</v>
      </c>
      <c r="Q1216" s="64">
        <v>1</v>
      </c>
      <c r="R1216" s="64">
        <v>1</v>
      </c>
      <c r="S1216" s="64">
        <v>0</v>
      </c>
      <c r="T1216" s="65" t="s">
        <v>773</v>
      </c>
      <c r="U1216" s="64" t="s">
        <v>771</v>
      </c>
    </row>
    <row r="1217" spans="2:21" x14ac:dyDescent="0.3">
      <c r="B1217" s="64" t="s">
        <v>3316</v>
      </c>
      <c r="C1217" s="64" t="s">
        <v>834</v>
      </c>
      <c r="D1217" s="64"/>
      <c r="E1217" s="64" t="s">
        <v>3540</v>
      </c>
      <c r="F1217" s="64" t="s">
        <v>3541</v>
      </c>
      <c r="G1217" s="64" t="s">
        <v>3542</v>
      </c>
      <c r="H1217" s="64" t="s">
        <v>3543</v>
      </c>
      <c r="I1217" s="62">
        <v>44830</v>
      </c>
      <c r="J1217" s="64" t="s">
        <v>806</v>
      </c>
      <c r="K1217" s="64"/>
      <c r="L1217" s="64"/>
      <c r="M1217" s="64" t="s">
        <v>229</v>
      </c>
      <c r="N1217" s="64" t="s">
        <v>230</v>
      </c>
      <c r="O1217" s="64" t="s">
        <v>448</v>
      </c>
      <c r="P1217" s="64" t="s">
        <v>434</v>
      </c>
      <c r="Q1217" s="64">
        <v>1</v>
      </c>
      <c r="R1217" s="64">
        <v>1</v>
      </c>
      <c r="S1217" s="64">
        <v>0</v>
      </c>
      <c r="T1217" s="65" t="s">
        <v>773</v>
      </c>
      <c r="U1217" s="64"/>
    </row>
    <row r="1218" spans="2:21" x14ac:dyDescent="0.3">
      <c r="B1218" s="64" t="s">
        <v>3316</v>
      </c>
      <c r="C1218" s="64" t="s">
        <v>834</v>
      </c>
      <c r="D1218" s="64"/>
      <c r="E1218" s="64" t="s">
        <v>811</v>
      </c>
      <c r="F1218" s="64" t="s">
        <v>3544</v>
      </c>
      <c r="G1218" s="64" t="s">
        <v>3545</v>
      </c>
      <c r="H1218" s="64" t="s">
        <v>3546</v>
      </c>
      <c r="I1218" s="62">
        <v>44787</v>
      </c>
      <c r="J1218" s="64" t="s">
        <v>806</v>
      </c>
      <c r="K1218" s="64"/>
      <c r="L1218" s="64"/>
      <c r="M1218" s="64" t="s">
        <v>229</v>
      </c>
      <c r="N1218" s="64" t="s">
        <v>230</v>
      </c>
      <c r="O1218" s="64" t="s">
        <v>448</v>
      </c>
      <c r="P1218" s="64" t="s">
        <v>434</v>
      </c>
      <c r="Q1218" s="64">
        <v>1</v>
      </c>
      <c r="R1218" s="64">
        <v>1</v>
      </c>
      <c r="S1218" s="64">
        <v>0</v>
      </c>
      <c r="T1218" s="65" t="s">
        <v>773</v>
      </c>
      <c r="U1218" s="64" t="s">
        <v>771</v>
      </c>
    </row>
    <row r="1219" spans="2:21" x14ac:dyDescent="0.3">
      <c r="B1219" s="64" t="s">
        <v>3316</v>
      </c>
      <c r="C1219" s="64" t="s">
        <v>834</v>
      </c>
      <c r="D1219" s="64"/>
      <c r="E1219" s="64" t="s">
        <v>3547</v>
      </c>
      <c r="F1219" s="64" t="s">
        <v>3548</v>
      </c>
      <c r="G1219" s="64" t="s">
        <v>3549</v>
      </c>
      <c r="H1219" s="64" t="s">
        <v>3550</v>
      </c>
      <c r="I1219" s="62">
        <v>44702</v>
      </c>
      <c r="J1219" s="64" t="s">
        <v>806</v>
      </c>
      <c r="K1219" s="64"/>
      <c r="L1219" s="64"/>
      <c r="M1219" s="64" t="s">
        <v>229</v>
      </c>
      <c r="N1219" s="64" t="s">
        <v>230</v>
      </c>
      <c r="O1219" s="64" t="s">
        <v>448</v>
      </c>
      <c r="P1219" s="64" t="s">
        <v>434</v>
      </c>
      <c r="Q1219" s="64">
        <v>1</v>
      </c>
      <c r="R1219" s="64">
        <v>1</v>
      </c>
      <c r="S1219" s="64">
        <v>0</v>
      </c>
      <c r="T1219" s="65" t="s">
        <v>773</v>
      </c>
      <c r="U1219" s="64" t="s">
        <v>771</v>
      </c>
    </row>
    <row r="1220" spans="2:21" x14ac:dyDescent="0.3">
      <c r="B1220" s="64" t="s">
        <v>3316</v>
      </c>
      <c r="C1220" s="64" t="s">
        <v>791</v>
      </c>
      <c r="D1220" s="64"/>
      <c r="E1220" s="64" t="s">
        <v>3551</v>
      </c>
      <c r="F1220" s="64" t="s">
        <v>3552</v>
      </c>
      <c r="G1220" s="64" t="s">
        <v>3553</v>
      </c>
      <c r="H1220" s="64" t="s">
        <v>3554</v>
      </c>
      <c r="I1220" s="62">
        <v>44462</v>
      </c>
      <c r="J1220" s="64" t="s">
        <v>843</v>
      </c>
      <c r="K1220" s="64"/>
      <c r="L1220" s="64"/>
      <c r="M1220" s="64" t="s">
        <v>184</v>
      </c>
      <c r="N1220" s="64" t="s">
        <v>175</v>
      </c>
      <c r="O1220" s="64" t="s">
        <v>443</v>
      </c>
      <c r="P1220" s="64" t="s">
        <v>434</v>
      </c>
      <c r="Q1220" s="64">
        <v>1</v>
      </c>
      <c r="R1220" s="64">
        <v>1</v>
      </c>
      <c r="S1220" s="64">
        <v>0</v>
      </c>
      <c r="T1220" s="65" t="s">
        <v>773</v>
      </c>
      <c r="U1220" s="64" t="s">
        <v>771</v>
      </c>
    </row>
    <row r="1221" spans="2:21" x14ac:dyDescent="0.3">
      <c r="B1221" s="64" t="s">
        <v>3316</v>
      </c>
      <c r="C1221" s="64" t="s">
        <v>791</v>
      </c>
      <c r="D1221" s="64"/>
      <c r="E1221" s="64" t="s">
        <v>771</v>
      </c>
      <c r="F1221" s="64" t="s">
        <v>771</v>
      </c>
      <c r="G1221" s="64" t="s">
        <v>771</v>
      </c>
      <c r="H1221" s="64" t="s">
        <v>771</v>
      </c>
      <c r="I1221" s="64" t="s">
        <v>771</v>
      </c>
      <c r="J1221" s="64" t="s">
        <v>843</v>
      </c>
      <c r="K1221" s="64"/>
      <c r="L1221" s="64"/>
      <c r="M1221" s="64" t="s">
        <v>184</v>
      </c>
      <c r="N1221" s="64" t="s">
        <v>175</v>
      </c>
      <c r="O1221" s="64" t="s">
        <v>443</v>
      </c>
      <c r="P1221" s="64" t="s">
        <v>421</v>
      </c>
      <c r="Q1221" s="64">
        <v>1</v>
      </c>
      <c r="R1221" s="64">
        <v>0</v>
      </c>
      <c r="S1221" s="64">
        <v>1</v>
      </c>
      <c r="T1221" s="65" t="s">
        <v>771</v>
      </c>
      <c r="U1221" s="64" t="s">
        <v>771</v>
      </c>
    </row>
    <row r="1222" spans="2:21" x14ac:dyDescent="0.3">
      <c r="B1222" s="64" t="s">
        <v>3316</v>
      </c>
      <c r="C1222" s="64" t="s">
        <v>791</v>
      </c>
      <c r="D1222" s="64"/>
      <c r="E1222" s="64" t="s">
        <v>771</v>
      </c>
      <c r="F1222" s="64" t="s">
        <v>771</v>
      </c>
      <c r="G1222" s="64" t="s">
        <v>771</v>
      </c>
      <c r="H1222" s="64" t="s">
        <v>771</v>
      </c>
      <c r="I1222" s="64" t="s">
        <v>771</v>
      </c>
      <c r="J1222" s="64" t="s">
        <v>2361</v>
      </c>
      <c r="K1222" s="64"/>
      <c r="L1222" s="64"/>
      <c r="M1222" s="64" t="s">
        <v>185</v>
      </c>
      <c r="N1222" s="64" t="s">
        <v>175</v>
      </c>
      <c r="O1222" s="64" t="s">
        <v>443</v>
      </c>
      <c r="P1222" s="64" t="s">
        <v>421</v>
      </c>
      <c r="Q1222" s="64">
        <v>1</v>
      </c>
      <c r="R1222" s="64">
        <v>0</v>
      </c>
      <c r="S1222" s="64">
        <v>1</v>
      </c>
      <c r="T1222" s="65" t="s">
        <v>771</v>
      </c>
      <c r="U1222" s="64" t="s">
        <v>771</v>
      </c>
    </row>
    <row r="1223" spans="2:21" x14ac:dyDescent="0.3">
      <c r="B1223" s="64" t="s">
        <v>3316</v>
      </c>
      <c r="C1223" s="64" t="s">
        <v>791</v>
      </c>
      <c r="D1223" s="64"/>
      <c r="E1223" s="64" t="s">
        <v>3555</v>
      </c>
      <c r="F1223" s="64" t="s">
        <v>3556</v>
      </c>
      <c r="G1223" s="64" t="s">
        <v>3557</v>
      </c>
      <c r="H1223" s="64" t="s">
        <v>3558</v>
      </c>
      <c r="I1223" s="62">
        <v>44676</v>
      </c>
      <c r="J1223" s="64" t="s">
        <v>2361</v>
      </c>
      <c r="K1223" s="64"/>
      <c r="L1223" s="64"/>
      <c r="M1223" s="64" t="s">
        <v>185</v>
      </c>
      <c r="N1223" s="64" t="s">
        <v>175</v>
      </c>
      <c r="O1223" s="64" t="s">
        <v>443</v>
      </c>
      <c r="P1223" s="64" t="s">
        <v>434</v>
      </c>
      <c r="Q1223" s="64">
        <v>1</v>
      </c>
      <c r="R1223" s="64">
        <v>1</v>
      </c>
      <c r="S1223" s="64">
        <v>0</v>
      </c>
      <c r="T1223" s="65" t="s">
        <v>773</v>
      </c>
      <c r="U1223" s="64" t="s">
        <v>771</v>
      </c>
    </row>
    <row r="1224" spans="2:21" x14ac:dyDescent="0.3">
      <c r="B1224" s="64" t="s">
        <v>3316</v>
      </c>
      <c r="C1224" s="64" t="s">
        <v>791</v>
      </c>
      <c r="D1224" s="64"/>
      <c r="E1224" s="64" t="s">
        <v>3559</v>
      </c>
      <c r="F1224" s="64" t="s">
        <v>3560</v>
      </c>
      <c r="G1224" s="64" t="s">
        <v>3561</v>
      </c>
      <c r="H1224" s="64" t="s">
        <v>3562</v>
      </c>
      <c r="I1224" s="62">
        <v>44673</v>
      </c>
      <c r="J1224" s="64" t="s">
        <v>843</v>
      </c>
      <c r="K1224" s="64"/>
      <c r="L1224" s="64"/>
      <c r="M1224" s="64" t="s">
        <v>184</v>
      </c>
      <c r="N1224" s="64" t="s">
        <v>175</v>
      </c>
      <c r="O1224" s="64" t="s">
        <v>443</v>
      </c>
      <c r="P1224" s="64" t="s">
        <v>434</v>
      </c>
      <c r="Q1224" s="64">
        <v>1</v>
      </c>
      <c r="R1224" s="64">
        <v>1</v>
      </c>
      <c r="S1224" s="64">
        <v>0</v>
      </c>
      <c r="T1224" s="65" t="s">
        <v>773</v>
      </c>
      <c r="U1224" s="64" t="s">
        <v>771</v>
      </c>
    </row>
    <row r="1225" spans="2:21" x14ac:dyDescent="0.3">
      <c r="B1225" s="64" t="s">
        <v>3316</v>
      </c>
      <c r="C1225" s="64" t="s">
        <v>791</v>
      </c>
      <c r="D1225" s="64"/>
      <c r="E1225" s="64" t="s">
        <v>3563</v>
      </c>
      <c r="F1225" s="64" t="s">
        <v>3564</v>
      </c>
      <c r="G1225" s="64" t="s">
        <v>3565</v>
      </c>
      <c r="H1225" s="64" t="s">
        <v>3566</v>
      </c>
      <c r="I1225" s="62">
        <v>44673</v>
      </c>
      <c r="J1225" s="64" t="s">
        <v>843</v>
      </c>
      <c r="K1225" s="64"/>
      <c r="L1225" s="64"/>
      <c r="M1225" s="64" t="s">
        <v>184</v>
      </c>
      <c r="N1225" s="64" t="s">
        <v>175</v>
      </c>
      <c r="O1225" s="64" t="s">
        <v>443</v>
      </c>
      <c r="P1225" s="64" t="s">
        <v>434</v>
      </c>
      <c r="Q1225" s="64">
        <v>1</v>
      </c>
      <c r="R1225" s="64">
        <v>1</v>
      </c>
      <c r="S1225" s="64">
        <v>0</v>
      </c>
      <c r="T1225" s="65" t="s">
        <v>773</v>
      </c>
      <c r="U1225" s="64" t="s">
        <v>771</v>
      </c>
    </row>
    <row r="1226" spans="2:21" x14ac:dyDescent="0.3">
      <c r="B1226" s="64" t="s">
        <v>3316</v>
      </c>
      <c r="C1226" s="64" t="s">
        <v>791</v>
      </c>
      <c r="D1226" s="64"/>
      <c r="E1226" s="64" t="s">
        <v>3567</v>
      </c>
      <c r="F1226" s="64" t="s">
        <v>3568</v>
      </c>
      <c r="G1226" s="64" t="s">
        <v>3569</v>
      </c>
      <c r="H1226" s="64" t="s">
        <v>3570</v>
      </c>
      <c r="I1226" s="62">
        <v>43825</v>
      </c>
      <c r="J1226" s="64" t="s">
        <v>843</v>
      </c>
      <c r="K1226" s="64"/>
      <c r="L1226" s="64"/>
      <c r="M1226" s="64" t="s">
        <v>184</v>
      </c>
      <c r="N1226" s="64" t="s">
        <v>175</v>
      </c>
      <c r="O1226" s="64" t="s">
        <v>443</v>
      </c>
      <c r="P1226" s="64" t="s">
        <v>434</v>
      </c>
      <c r="Q1226" s="64">
        <v>1</v>
      </c>
      <c r="R1226" s="64">
        <v>1</v>
      </c>
      <c r="S1226" s="64">
        <v>0</v>
      </c>
      <c r="T1226" s="65" t="s">
        <v>801</v>
      </c>
      <c r="U1226" s="64" t="s">
        <v>771</v>
      </c>
    </row>
    <row r="1227" spans="2:21" x14ac:dyDescent="0.3">
      <c r="B1227" s="64" t="s">
        <v>3316</v>
      </c>
      <c r="C1227" s="64" t="s">
        <v>791</v>
      </c>
      <c r="D1227" s="64"/>
      <c r="E1227" s="64" t="s">
        <v>3571</v>
      </c>
      <c r="F1227" s="64" t="s">
        <v>3572</v>
      </c>
      <c r="G1227" s="64" t="s">
        <v>3573</v>
      </c>
      <c r="H1227" s="64" t="s">
        <v>3574</v>
      </c>
      <c r="I1227" s="62">
        <v>44692</v>
      </c>
      <c r="J1227" s="64" t="s">
        <v>2361</v>
      </c>
      <c r="K1227" s="64"/>
      <c r="L1227" s="64"/>
      <c r="M1227" s="64" t="s">
        <v>185</v>
      </c>
      <c r="N1227" s="64" t="s">
        <v>175</v>
      </c>
      <c r="O1227" s="64" t="s">
        <v>443</v>
      </c>
      <c r="P1227" s="64" t="s">
        <v>434</v>
      </c>
      <c r="Q1227" s="64">
        <v>1</v>
      </c>
      <c r="R1227" s="64">
        <v>1</v>
      </c>
      <c r="S1227" s="64">
        <v>0</v>
      </c>
      <c r="T1227" s="65" t="s">
        <v>773</v>
      </c>
      <c r="U1227" s="64" t="s">
        <v>771</v>
      </c>
    </row>
    <row r="1228" spans="2:21" x14ac:dyDescent="0.3">
      <c r="B1228" s="64" t="s">
        <v>3316</v>
      </c>
      <c r="C1228" s="64" t="s">
        <v>791</v>
      </c>
      <c r="D1228" s="64"/>
      <c r="E1228" s="64" t="s">
        <v>3575</v>
      </c>
      <c r="F1228" s="64" t="s">
        <v>3576</v>
      </c>
      <c r="G1228" s="64" t="s">
        <v>3577</v>
      </c>
      <c r="H1228" s="64" t="s">
        <v>3578</v>
      </c>
      <c r="I1228" s="62">
        <v>44673</v>
      </c>
      <c r="J1228" s="64" t="s">
        <v>843</v>
      </c>
      <c r="K1228" s="64"/>
      <c r="L1228" s="64"/>
      <c r="M1228" s="64" t="s">
        <v>184</v>
      </c>
      <c r="N1228" s="64" t="s">
        <v>175</v>
      </c>
      <c r="O1228" s="64" t="s">
        <v>443</v>
      </c>
      <c r="P1228" s="64" t="s">
        <v>434</v>
      </c>
      <c r="Q1228" s="64">
        <v>1</v>
      </c>
      <c r="R1228" s="64">
        <v>1</v>
      </c>
      <c r="S1228" s="64">
        <v>0</v>
      </c>
      <c r="T1228" s="65" t="s">
        <v>773</v>
      </c>
      <c r="U1228" s="64" t="s">
        <v>771</v>
      </c>
    </row>
    <row r="1229" spans="2:21" x14ac:dyDescent="0.3">
      <c r="B1229" s="64" t="s">
        <v>3316</v>
      </c>
      <c r="C1229" s="64" t="s">
        <v>791</v>
      </c>
      <c r="D1229" s="64"/>
      <c r="E1229" s="64" t="s">
        <v>3579</v>
      </c>
      <c r="F1229" s="64">
        <v>9588950668</v>
      </c>
      <c r="G1229" s="64" t="s">
        <v>3580</v>
      </c>
      <c r="H1229" s="64" t="s">
        <v>3581</v>
      </c>
      <c r="I1229" s="62">
        <v>44694</v>
      </c>
      <c r="J1229" s="64" t="s">
        <v>843</v>
      </c>
      <c r="K1229" s="64"/>
      <c r="L1229" s="64"/>
      <c r="M1229" s="64" t="s">
        <v>184</v>
      </c>
      <c r="N1229" s="64" t="s">
        <v>175</v>
      </c>
      <c r="O1229" s="64" t="s">
        <v>443</v>
      </c>
      <c r="P1229" s="64" t="s">
        <v>434</v>
      </c>
      <c r="Q1229" s="64">
        <v>1</v>
      </c>
      <c r="R1229" s="64">
        <v>1</v>
      </c>
      <c r="S1229" s="64">
        <v>0</v>
      </c>
      <c r="T1229" s="65" t="s">
        <v>773</v>
      </c>
      <c r="U1229" s="64" t="s">
        <v>771</v>
      </c>
    </row>
    <row r="1230" spans="2:21" x14ac:dyDescent="0.3">
      <c r="B1230" s="64" t="s">
        <v>3316</v>
      </c>
      <c r="C1230" s="64" t="s">
        <v>791</v>
      </c>
      <c r="D1230" s="64"/>
      <c r="E1230" s="64" t="s">
        <v>771</v>
      </c>
      <c r="F1230" s="64" t="s">
        <v>771</v>
      </c>
      <c r="G1230" s="64" t="s">
        <v>771</v>
      </c>
      <c r="H1230" s="64" t="s">
        <v>771</v>
      </c>
      <c r="I1230" s="64" t="s">
        <v>771</v>
      </c>
      <c r="J1230" s="64" t="s">
        <v>2361</v>
      </c>
      <c r="K1230" s="64"/>
      <c r="L1230" s="64"/>
      <c r="M1230" s="64" t="s">
        <v>185</v>
      </c>
      <c r="N1230" s="64" t="s">
        <v>175</v>
      </c>
      <c r="O1230" s="64" t="s">
        <v>443</v>
      </c>
      <c r="P1230" s="64" t="s">
        <v>421</v>
      </c>
      <c r="Q1230" s="64">
        <v>1</v>
      </c>
      <c r="R1230" s="64">
        <v>0</v>
      </c>
      <c r="S1230" s="64">
        <v>1</v>
      </c>
      <c r="T1230" s="64" t="s">
        <v>771</v>
      </c>
      <c r="U1230" s="64" t="s">
        <v>771</v>
      </c>
    </row>
    <row r="1231" spans="2:21" x14ac:dyDescent="0.3">
      <c r="B1231" s="64" t="s">
        <v>3316</v>
      </c>
      <c r="C1231" s="64" t="s">
        <v>791</v>
      </c>
      <c r="D1231" s="64"/>
      <c r="E1231" s="64" t="s">
        <v>3582</v>
      </c>
      <c r="F1231" s="64" t="s">
        <v>3583</v>
      </c>
      <c r="G1231" s="64" t="s">
        <v>3584</v>
      </c>
      <c r="H1231" s="64" t="s">
        <v>3585</v>
      </c>
      <c r="I1231" s="62">
        <v>44698</v>
      </c>
      <c r="J1231" s="64" t="s">
        <v>814</v>
      </c>
      <c r="K1231" s="64"/>
      <c r="L1231" s="64"/>
      <c r="M1231" s="64" t="s">
        <v>220</v>
      </c>
      <c r="N1231" s="64" t="s">
        <v>813</v>
      </c>
      <c r="O1231" s="64" t="s">
        <v>447</v>
      </c>
      <c r="P1231" s="64" t="s">
        <v>434</v>
      </c>
      <c r="Q1231" s="64">
        <v>1</v>
      </c>
      <c r="R1231" s="64">
        <v>1</v>
      </c>
      <c r="S1231" s="64">
        <v>0</v>
      </c>
      <c r="T1231" s="65" t="s">
        <v>773</v>
      </c>
      <c r="U1231" s="64" t="s">
        <v>771</v>
      </c>
    </row>
    <row r="1232" spans="2:21" x14ac:dyDescent="0.3">
      <c r="B1232" s="64" t="s">
        <v>3316</v>
      </c>
      <c r="C1232" s="64" t="s">
        <v>791</v>
      </c>
      <c r="D1232" s="64"/>
      <c r="E1232" s="64" t="s">
        <v>3586</v>
      </c>
      <c r="F1232" s="64" t="s">
        <v>3587</v>
      </c>
      <c r="G1232" s="64" t="s">
        <v>3588</v>
      </c>
      <c r="H1232" s="64" t="s">
        <v>3589</v>
      </c>
      <c r="I1232" s="62">
        <v>43614</v>
      </c>
      <c r="J1232" s="64" t="s">
        <v>814</v>
      </c>
      <c r="K1232" s="64"/>
      <c r="L1232" s="64"/>
      <c r="M1232" s="64" t="s">
        <v>208</v>
      </c>
      <c r="N1232" s="64" t="s">
        <v>813</v>
      </c>
      <c r="O1232" s="64" t="s">
        <v>447</v>
      </c>
      <c r="P1232" s="64" t="s">
        <v>434</v>
      </c>
      <c r="Q1232" s="64">
        <v>1</v>
      </c>
      <c r="R1232" s="64">
        <v>1</v>
      </c>
      <c r="S1232" s="64">
        <v>0</v>
      </c>
      <c r="T1232" s="65" t="s">
        <v>773</v>
      </c>
      <c r="U1232" s="64" t="s">
        <v>771</v>
      </c>
    </row>
    <row r="1233" spans="2:21" x14ac:dyDescent="0.3">
      <c r="B1233" s="64" t="s">
        <v>3316</v>
      </c>
      <c r="C1233" s="64" t="s">
        <v>791</v>
      </c>
      <c r="D1233" s="64"/>
      <c r="E1233" s="64" t="s">
        <v>3590</v>
      </c>
      <c r="F1233" s="64" t="s">
        <v>3591</v>
      </c>
      <c r="G1233" s="64" t="s">
        <v>3592</v>
      </c>
      <c r="H1233" s="64" t="s">
        <v>3593</v>
      </c>
      <c r="I1233" s="62">
        <v>44750</v>
      </c>
      <c r="J1233" s="64" t="s">
        <v>814</v>
      </c>
      <c r="K1233" s="64"/>
      <c r="L1233" s="64"/>
      <c r="M1233" s="64" t="s">
        <v>191</v>
      </c>
      <c r="N1233" s="64" t="s">
        <v>813</v>
      </c>
      <c r="O1233" s="64" t="s">
        <v>447</v>
      </c>
      <c r="P1233" s="64" t="s">
        <v>434</v>
      </c>
      <c r="Q1233" s="64">
        <v>1</v>
      </c>
      <c r="R1233" s="64">
        <v>1</v>
      </c>
      <c r="S1233" s="64">
        <v>0</v>
      </c>
      <c r="T1233" s="65" t="s">
        <v>773</v>
      </c>
      <c r="U1233" s="64" t="s">
        <v>771</v>
      </c>
    </row>
    <row r="1234" spans="2:21" x14ac:dyDescent="0.3">
      <c r="B1234" s="64" t="s">
        <v>3316</v>
      </c>
      <c r="C1234" s="64" t="s">
        <v>791</v>
      </c>
      <c r="D1234" s="64"/>
      <c r="E1234" s="64" t="s">
        <v>3594</v>
      </c>
      <c r="F1234" s="64" t="s">
        <v>3595</v>
      </c>
      <c r="G1234" s="64" t="s">
        <v>3596</v>
      </c>
      <c r="H1234" s="64" t="s">
        <v>3597</v>
      </c>
      <c r="I1234" s="62">
        <v>44811</v>
      </c>
      <c r="J1234" s="64" t="s">
        <v>814</v>
      </c>
      <c r="K1234" s="64"/>
      <c r="L1234" s="64"/>
      <c r="M1234" s="64" t="s">
        <v>1217</v>
      </c>
      <c r="N1234" s="64" t="s">
        <v>813</v>
      </c>
      <c r="O1234" s="64" t="s">
        <v>447</v>
      </c>
      <c r="P1234" s="64" t="s">
        <v>434</v>
      </c>
      <c r="Q1234" s="64">
        <v>1</v>
      </c>
      <c r="R1234" s="64">
        <v>1</v>
      </c>
      <c r="S1234" s="64">
        <v>0</v>
      </c>
      <c r="T1234" s="65" t="s">
        <v>773</v>
      </c>
      <c r="U1234" s="64" t="s">
        <v>771</v>
      </c>
    </row>
    <row r="1235" spans="2:21" x14ac:dyDescent="0.3">
      <c r="B1235" s="64" t="s">
        <v>3316</v>
      </c>
      <c r="C1235" s="64" t="s">
        <v>791</v>
      </c>
      <c r="D1235" s="64"/>
      <c r="E1235" s="64" t="s">
        <v>3598</v>
      </c>
      <c r="F1235" s="64" t="s">
        <v>3599</v>
      </c>
      <c r="G1235" s="64" t="s">
        <v>3600</v>
      </c>
      <c r="H1235" s="64" t="s">
        <v>3601</v>
      </c>
      <c r="I1235" s="62">
        <v>44674</v>
      </c>
      <c r="J1235" s="64" t="s">
        <v>814</v>
      </c>
      <c r="K1235" s="64"/>
      <c r="L1235" s="64"/>
      <c r="M1235" s="64" t="s">
        <v>191</v>
      </c>
      <c r="N1235" s="64" t="s">
        <v>813</v>
      </c>
      <c r="O1235" s="64" t="s">
        <v>447</v>
      </c>
      <c r="P1235" s="64" t="s">
        <v>434</v>
      </c>
      <c r="Q1235" s="64">
        <v>1</v>
      </c>
      <c r="R1235" s="64">
        <v>1</v>
      </c>
      <c r="S1235" s="64">
        <v>0</v>
      </c>
      <c r="T1235" s="65" t="s">
        <v>773</v>
      </c>
      <c r="U1235" s="64" t="s">
        <v>771</v>
      </c>
    </row>
    <row r="1236" spans="2:21" x14ac:dyDescent="0.3">
      <c r="B1236" s="64" t="s">
        <v>3316</v>
      </c>
      <c r="C1236" s="64" t="s">
        <v>791</v>
      </c>
      <c r="D1236" s="64"/>
      <c r="E1236" s="64" t="s">
        <v>3602</v>
      </c>
      <c r="F1236" s="64" t="s">
        <v>3603</v>
      </c>
      <c r="G1236" s="64" t="s">
        <v>3604</v>
      </c>
      <c r="H1236" s="64" t="s">
        <v>3605</v>
      </c>
      <c r="I1236" s="68">
        <v>44653</v>
      </c>
      <c r="J1236" s="64" t="s">
        <v>812</v>
      </c>
      <c r="K1236" s="64"/>
      <c r="L1236" s="64"/>
      <c r="M1236" s="64" t="s">
        <v>191</v>
      </c>
      <c r="N1236" s="64" t="s">
        <v>813</v>
      </c>
      <c r="O1236" s="64" t="s">
        <v>447</v>
      </c>
      <c r="P1236" s="64" t="s">
        <v>434</v>
      </c>
      <c r="Q1236" s="64">
        <v>1</v>
      </c>
      <c r="R1236" s="64">
        <v>1</v>
      </c>
      <c r="S1236" s="64">
        <v>0</v>
      </c>
      <c r="T1236" s="65" t="s">
        <v>773</v>
      </c>
      <c r="U1236" s="64" t="s">
        <v>771</v>
      </c>
    </row>
    <row r="1237" spans="2:21" x14ac:dyDescent="0.3">
      <c r="B1237" s="64" t="s">
        <v>3316</v>
      </c>
      <c r="C1237" s="64" t="s">
        <v>791</v>
      </c>
      <c r="D1237" s="64"/>
      <c r="E1237" s="64" t="s">
        <v>3606</v>
      </c>
      <c r="F1237" s="64" t="s">
        <v>3607</v>
      </c>
      <c r="G1237" s="64" t="s">
        <v>3608</v>
      </c>
      <c r="H1237" s="64" t="s">
        <v>3609</v>
      </c>
      <c r="I1237" s="62">
        <v>44839</v>
      </c>
      <c r="J1237" s="64" t="s">
        <v>812</v>
      </c>
      <c r="K1237" s="64"/>
      <c r="L1237" s="64"/>
      <c r="M1237" s="64" t="s">
        <v>191</v>
      </c>
      <c r="N1237" s="64" t="s">
        <v>813</v>
      </c>
      <c r="O1237" s="64" t="s">
        <v>447</v>
      </c>
      <c r="P1237" s="64" t="s">
        <v>434</v>
      </c>
      <c r="Q1237" s="64">
        <v>1</v>
      </c>
      <c r="R1237" s="64">
        <v>1</v>
      </c>
      <c r="S1237" s="64">
        <v>0</v>
      </c>
      <c r="T1237" s="65" t="s">
        <v>773</v>
      </c>
      <c r="U1237" s="64" t="s">
        <v>771</v>
      </c>
    </row>
    <row r="1238" spans="2:21" x14ac:dyDescent="0.3">
      <c r="B1238" s="64" t="s">
        <v>3316</v>
      </c>
      <c r="C1238" s="64" t="s">
        <v>791</v>
      </c>
      <c r="D1238" s="64"/>
      <c r="E1238" s="64" t="s">
        <v>3610</v>
      </c>
      <c r="F1238" s="64" t="s">
        <v>3611</v>
      </c>
      <c r="G1238" s="64" t="s">
        <v>3612</v>
      </c>
      <c r="H1238" s="64" t="s">
        <v>3613</v>
      </c>
      <c r="I1238" s="62">
        <v>44699</v>
      </c>
      <c r="J1238" s="64" t="s">
        <v>812</v>
      </c>
      <c r="K1238" s="64"/>
      <c r="L1238" s="64"/>
      <c r="M1238" s="64" t="s">
        <v>831</v>
      </c>
      <c r="N1238" s="64" t="s">
        <v>813</v>
      </c>
      <c r="O1238" s="64" t="s">
        <v>447</v>
      </c>
      <c r="P1238" s="64" t="s">
        <v>434</v>
      </c>
      <c r="Q1238" s="64">
        <v>1</v>
      </c>
      <c r="R1238" s="64">
        <v>1</v>
      </c>
      <c r="S1238" s="64">
        <v>0</v>
      </c>
      <c r="T1238" s="65" t="s">
        <v>773</v>
      </c>
      <c r="U1238" s="64" t="s">
        <v>771</v>
      </c>
    </row>
    <row r="1239" spans="2:21" x14ac:dyDescent="0.3">
      <c r="B1239" s="64" t="s">
        <v>3316</v>
      </c>
      <c r="C1239" s="64" t="s">
        <v>791</v>
      </c>
      <c r="D1239" s="64"/>
      <c r="E1239" s="64" t="s">
        <v>3614</v>
      </c>
      <c r="F1239" s="64" t="s">
        <v>3615</v>
      </c>
      <c r="G1239" s="64" t="s">
        <v>3616</v>
      </c>
      <c r="H1239" s="64" t="s">
        <v>3617</v>
      </c>
      <c r="I1239" s="62">
        <v>44702</v>
      </c>
      <c r="J1239" s="64" t="s">
        <v>812</v>
      </c>
      <c r="K1239" s="64"/>
      <c r="L1239" s="64"/>
      <c r="M1239" s="64" t="s">
        <v>191</v>
      </c>
      <c r="N1239" s="64" t="s">
        <v>813</v>
      </c>
      <c r="O1239" s="64" t="s">
        <v>447</v>
      </c>
      <c r="P1239" s="64" t="s">
        <v>434</v>
      </c>
      <c r="Q1239" s="64">
        <v>1</v>
      </c>
      <c r="R1239" s="64">
        <v>1</v>
      </c>
      <c r="S1239" s="64">
        <v>0</v>
      </c>
      <c r="T1239" s="65" t="s">
        <v>773</v>
      </c>
      <c r="U1239" s="64" t="s">
        <v>771</v>
      </c>
    </row>
    <row r="1240" spans="2:21" x14ac:dyDescent="0.3">
      <c r="B1240" s="64" t="s">
        <v>3316</v>
      </c>
      <c r="C1240" s="64" t="s">
        <v>791</v>
      </c>
      <c r="D1240" s="64"/>
      <c r="E1240" s="64" t="s">
        <v>3618</v>
      </c>
      <c r="F1240" s="64" t="s">
        <v>3619</v>
      </c>
      <c r="G1240" s="64" t="s">
        <v>3620</v>
      </c>
      <c r="H1240" s="64" t="s">
        <v>3621</v>
      </c>
      <c r="I1240" s="62">
        <v>44830</v>
      </c>
      <c r="J1240" s="64" t="s">
        <v>814</v>
      </c>
      <c r="K1240" s="64"/>
      <c r="L1240" s="64"/>
      <c r="M1240" s="64" t="s">
        <v>3622</v>
      </c>
      <c r="N1240" s="64" t="s">
        <v>382</v>
      </c>
      <c r="O1240" s="64" t="s">
        <v>446</v>
      </c>
      <c r="P1240" s="64" t="s">
        <v>434</v>
      </c>
      <c r="Q1240" s="64">
        <v>1</v>
      </c>
      <c r="R1240" s="64">
        <v>1</v>
      </c>
      <c r="S1240" s="64">
        <v>0</v>
      </c>
      <c r="T1240" s="65" t="s">
        <v>773</v>
      </c>
      <c r="U1240" s="64" t="s">
        <v>771</v>
      </c>
    </row>
    <row r="1241" spans="2:21" x14ac:dyDescent="0.3">
      <c r="B1241" s="64" t="s">
        <v>3316</v>
      </c>
      <c r="C1241" s="64" t="s">
        <v>815</v>
      </c>
      <c r="D1241" s="64"/>
      <c r="E1241" s="64" t="s">
        <v>3623</v>
      </c>
      <c r="F1241" s="64" t="s">
        <v>3624</v>
      </c>
      <c r="G1241" s="64" t="s">
        <v>3625</v>
      </c>
      <c r="H1241" s="64" t="s">
        <v>3626</v>
      </c>
      <c r="I1241" s="62">
        <v>44767</v>
      </c>
      <c r="J1241" s="64" t="s">
        <v>1072</v>
      </c>
      <c r="K1241" s="64"/>
      <c r="L1241" s="64"/>
      <c r="M1241" s="64" t="s">
        <v>214</v>
      </c>
      <c r="N1241" s="64" t="s">
        <v>817</v>
      </c>
      <c r="O1241" s="64" t="s">
        <v>447</v>
      </c>
      <c r="P1241" s="64" t="s">
        <v>434</v>
      </c>
      <c r="Q1241" s="64">
        <v>1</v>
      </c>
      <c r="R1241" s="64">
        <v>1</v>
      </c>
      <c r="S1241" s="64">
        <v>0</v>
      </c>
      <c r="T1241" s="65" t="s">
        <v>773</v>
      </c>
      <c r="U1241" s="64"/>
    </row>
    <row r="1242" spans="2:21" x14ac:dyDescent="0.3">
      <c r="B1242" s="64" t="s">
        <v>3316</v>
      </c>
      <c r="C1242" s="64" t="s">
        <v>815</v>
      </c>
      <c r="D1242" s="64"/>
      <c r="E1242" s="64" t="s">
        <v>3627</v>
      </c>
      <c r="F1242" s="64" t="s">
        <v>3628</v>
      </c>
      <c r="G1242" s="64" t="s">
        <v>3629</v>
      </c>
      <c r="H1242" s="64" t="s">
        <v>3630</v>
      </c>
      <c r="I1242" s="62">
        <v>44653</v>
      </c>
      <c r="J1242" s="64" t="s">
        <v>1072</v>
      </c>
      <c r="K1242" s="64"/>
      <c r="L1242" s="64"/>
      <c r="M1242" s="64" t="s">
        <v>214</v>
      </c>
      <c r="N1242" s="64" t="s">
        <v>817</v>
      </c>
      <c r="O1242" s="64" t="s">
        <v>447</v>
      </c>
      <c r="P1242" s="64" t="s">
        <v>434</v>
      </c>
      <c r="Q1242" s="64">
        <v>1</v>
      </c>
      <c r="R1242" s="64">
        <v>1</v>
      </c>
      <c r="S1242" s="64">
        <v>0</v>
      </c>
      <c r="T1242" s="65" t="s">
        <v>773</v>
      </c>
      <c r="U1242" s="64" t="s">
        <v>771</v>
      </c>
    </row>
    <row r="1243" spans="2:21" x14ac:dyDescent="0.3">
      <c r="B1243" s="64" t="s">
        <v>3316</v>
      </c>
      <c r="C1243" s="64" t="s">
        <v>815</v>
      </c>
      <c r="D1243" s="64"/>
      <c r="E1243" s="64" t="s">
        <v>3631</v>
      </c>
      <c r="F1243" s="64" t="s">
        <v>3632</v>
      </c>
      <c r="G1243" s="64" t="s">
        <v>3633</v>
      </c>
      <c r="H1243" s="64" t="s">
        <v>3634</v>
      </c>
      <c r="I1243" s="62">
        <v>44162</v>
      </c>
      <c r="J1243" s="64" t="s">
        <v>1072</v>
      </c>
      <c r="K1243" s="64"/>
      <c r="L1243" s="64"/>
      <c r="M1243" s="64" t="s">
        <v>214</v>
      </c>
      <c r="N1243" s="64" t="s">
        <v>817</v>
      </c>
      <c r="O1243" s="64" t="s">
        <v>447</v>
      </c>
      <c r="P1243" s="64" t="s">
        <v>434</v>
      </c>
      <c r="Q1243" s="64">
        <v>1</v>
      </c>
      <c r="R1243" s="64">
        <v>1</v>
      </c>
      <c r="S1243" s="64">
        <v>0</v>
      </c>
      <c r="T1243" s="65" t="s">
        <v>773</v>
      </c>
      <c r="U1243" s="64" t="s">
        <v>771</v>
      </c>
    </row>
    <row r="1244" spans="2:21" x14ac:dyDescent="0.3">
      <c r="B1244" s="64" t="s">
        <v>3316</v>
      </c>
      <c r="C1244" s="64" t="s">
        <v>815</v>
      </c>
      <c r="D1244" s="64"/>
      <c r="E1244" s="64" t="s">
        <v>771</v>
      </c>
      <c r="F1244" s="64" t="s">
        <v>771</v>
      </c>
      <c r="G1244" s="64" t="s">
        <v>771</v>
      </c>
      <c r="H1244" s="64" t="s">
        <v>771</v>
      </c>
      <c r="I1244" s="64" t="s">
        <v>771</v>
      </c>
      <c r="J1244" s="64" t="s">
        <v>1072</v>
      </c>
      <c r="K1244" s="64"/>
      <c r="L1244" s="64"/>
      <c r="M1244" s="64" t="s">
        <v>214</v>
      </c>
      <c r="N1244" s="64" t="s">
        <v>817</v>
      </c>
      <c r="O1244" s="64" t="s">
        <v>447</v>
      </c>
      <c r="P1244" s="64" t="s">
        <v>421</v>
      </c>
      <c r="Q1244" s="64">
        <v>1</v>
      </c>
      <c r="R1244" s="64">
        <v>0</v>
      </c>
      <c r="S1244" s="64">
        <v>1</v>
      </c>
      <c r="T1244" s="65" t="s">
        <v>771</v>
      </c>
      <c r="U1244" s="64"/>
    </row>
    <row r="1245" spans="2:21" x14ac:dyDescent="0.3">
      <c r="B1245" s="64" t="s">
        <v>3316</v>
      </c>
      <c r="C1245" s="64" t="s">
        <v>815</v>
      </c>
      <c r="D1245" s="64"/>
      <c r="E1245" s="64" t="s">
        <v>771</v>
      </c>
      <c r="F1245" s="64" t="s">
        <v>771</v>
      </c>
      <c r="G1245" s="64" t="s">
        <v>771</v>
      </c>
      <c r="H1245" s="64" t="s">
        <v>771</v>
      </c>
      <c r="I1245" s="64" t="s">
        <v>771</v>
      </c>
      <c r="J1245" s="64" t="s">
        <v>816</v>
      </c>
      <c r="K1245" s="64"/>
      <c r="L1245" s="64"/>
      <c r="M1245" s="64" t="s">
        <v>214</v>
      </c>
      <c r="N1245" s="64" t="s">
        <v>817</v>
      </c>
      <c r="O1245" s="64" t="s">
        <v>447</v>
      </c>
      <c r="P1245" s="64" t="s">
        <v>421</v>
      </c>
      <c r="Q1245" s="64">
        <v>1</v>
      </c>
      <c r="R1245" s="64">
        <v>0</v>
      </c>
      <c r="S1245" s="64">
        <v>1</v>
      </c>
      <c r="T1245" s="65" t="s">
        <v>771</v>
      </c>
      <c r="U1245" s="64" t="s">
        <v>771</v>
      </c>
    </row>
    <row r="1246" spans="2:21" x14ac:dyDescent="0.3">
      <c r="B1246" s="64" t="s">
        <v>3316</v>
      </c>
      <c r="C1246" s="64" t="s">
        <v>815</v>
      </c>
      <c r="D1246" s="64"/>
      <c r="E1246" s="64" t="s">
        <v>3635</v>
      </c>
      <c r="F1246" s="64" t="s">
        <v>771</v>
      </c>
      <c r="G1246" s="64" t="s">
        <v>771</v>
      </c>
      <c r="H1246" s="64" t="s">
        <v>771</v>
      </c>
      <c r="I1246" s="62">
        <v>44850</v>
      </c>
      <c r="J1246" s="64" t="s">
        <v>816</v>
      </c>
      <c r="K1246" s="64"/>
      <c r="L1246" s="64"/>
      <c r="M1246" s="64" t="s">
        <v>214</v>
      </c>
      <c r="N1246" s="64" t="s">
        <v>817</v>
      </c>
      <c r="O1246" s="64" t="s">
        <v>447</v>
      </c>
      <c r="P1246" s="64" t="s">
        <v>780</v>
      </c>
      <c r="Q1246" s="64">
        <v>1</v>
      </c>
      <c r="R1246" s="64">
        <v>0</v>
      </c>
      <c r="S1246" s="64">
        <v>1</v>
      </c>
      <c r="T1246" s="64" t="s">
        <v>773</v>
      </c>
      <c r="U1246" s="64" t="s">
        <v>771</v>
      </c>
    </row>
    <row r="1247" spans="2:21" x14ac:dyDescent="0.3">
      <c r="B1247" s="64" t="s">
        <v>3316</v>
      </c>
      <c r="C1247" s="64" t="s">
        <v>815</v>
      </c>
      <c r="D1247" s="64"/>
      <c r="E1247" s="64" t="s">
        <v>771</v>
      </c>
      <c r="F1247" s="64" t="s">
        <v>771</v>
      </c>
      <c r="G1247" s="64" t="s">
        <v>771</v>
      </c>
      <c r="H1247" s="64" t="s">
        <v>771</v>
      </c>
      <c r="I1247" s="64" t="s">
        <v>771</v>
      </c>
      <c r="J1247" s="64" t="s">
        <v>816</v>
      </c>
      <c r="K1247" s="64"/>
      <c r="L1247" s="64"/>
      <c r="M1247" s="64" t="s">
        <v>214</v>
      </c>
      <c r="N1247" s="64" t="s">
        <v>817</v>
      </c>
      <c r="O1247" s="64" t="s">
        <v>447</v>
      </c>
      <c r="P1247" s="64" t="s">
        <v>421</v>
      </c>
      <c r="Q1247" s="64">
        <v>1</v>
      </c>
      <c r="R1247" s="64">
        <v>0</v>
      </c>
      <c r="S1247" s="64">
        <v>1</v>
      </c>
      <c r="T1247" s="64" t="s">
        <v>771</v>
      </c>
      <c r="U1247" s="64" t="s">
        <v>771</v>
      </c>
    </row>
    <row r="1248" spans="2:21" x14ac:dyDescent="0.3">
      <c r="B1248" s="64" t="s">
        <v>3316</v>
      </c>
      <c r="C1248" s="64" t="s">
        <v>815</v>
      </c>
      <c r="D1248" s="64"/>
      <c r="E1248" s="64" t="s">
        <v>3636</v>
      </c>
      <c r="F1248" s="64" t="s">
        <v>3637</v>
      </c>
      <c r="G1248" s="64" t="s">
        <v>3638</v>
      </c>
      <c r="H1248" s="64" t="s">
        <v>3639</v>
      </c>
      <c r="I1248" s="62">
        <v>44695</v>
      </c>
      <c r="J1248" s="64" t="s">
        <v>816</v>
      </c>
      <c r="K1248" s="64"/>
      <c r="L1248" s="64"/>
      <c r="M1248" s="64" t="s">
        <v>214</v>
      </c>
      <c r="N1248" s="64" t="s">
        <v>817</v>
      </c>
      <c r="O1248" s="64" t="s">
        <v>447</v>
      </c>
      <c r="P1248" s="64" t="s">
        <v>434</v>
      </c>
      <c r="Q1248" s="64">
        <v>1</v>
      </c>
      <c r="R1248" s="64">
        <v>1</v>
      </c>
      <c r="S1248" s="64">
        <v>0</v>
      </c>
      <c r="T1248" s="65" t="s">
        <v>773</v>
      </c>
      <c r="U1248" s="64" t="s">
        <v>771</v>
      </c>
    </row>
    <row r="1249" spans="2:21" x14ac:dyDescent="0.3">
      <c r="B1249" s="64" t="s">
        <v>3316</v>
      </c>
      <c r="C1249" s="64" t="s">
        <v>815</v>
      </c>
      <c r="D1249" s="64"/>
      <c r="E1249" s="64" t="s">
        <v>3640</v>
      </c>
      <c r="F1249" s="64" t="s">
        <v>3641</v>
      </c>
      <c r="G1249" s="64" t="s">
        <v>3642</v>
      </c>
      <c r="H1249" s="64" t="s">
        <v>3643</v>
      </c>
      <c r="I1249" s="62">
        <v>44783</v>
      </c>
      <c r="J1249" s="64" t="s">
        <v>816</v>
      </c>
      <c r="K1249" s="64"/>
      <c r="L1249" s="64"/>
      <c r="M1249" s="64" t="s">
        <v>214</v>
      </c>
      <c r="N1249" s="64" t="s">
        <v>817</v>
      </c>
      <c r="O1249" s="64" t="s">
        <v>447</v>
      </c>
      <c r="P1249" s="64" t="s">
        <v>434</v>
      </c>
      <c r="Q1249" s="64">
        <v>1</v>
      </c>
      <c r="R1249" s="64">
        <v>1</v>
      </c>
      <c r="S1249" s="64">
        <v>0</v>
      </c>
      <c r="T1249" s="65" t="s">
        <v>773</v>
      </c>
      <c r="U1249" s="64" t="s">
        <v>771</v>
      </c>
    </row>
    <row r="1250" spans="2:21" x14ac:dyDescent="0.3">
      <c r="B1250" s="64" t="s">
        <v>3316</v>
      </c>
      <c r="C1250" s="64" t="s">
        <v>815</v>
      </c>
      <c r="D1250" s="64"/>
      <c r="E1250" s="64" t="s">
        <v>3644</v>
      </c>
      <c r="F1250" s="64" t="s">
        <v>3645</v>
      </c>
      <c r="G1250" s="64" t="s">
        <v>3646</v>
      </c>
      <c r="H1250" s="64" t="s">
        <v>3647</v>
      </c>
      <c r="I1250" s="62">
        <v>44243</v>
      </c>
      <c r="J1250" s="64" t="s">
        <v>816</v>
      </c>
      <c r="K1250" s="64"/>
      <c r="L1250" s="64"/>
      <c r="M1250" s="64" t="s">
        <v>214</v>
      </c>
      <c r="N1250" s="64" t="s">
        <v>817</v>
      </c>
      <c r="O1250" s="64" t="s">
        <v>447</v>
      </c>
      <c r="P1250" s="64" t="s">
        <v>434</v>
      </c>
      <c r="Q1250" s="64">
        <v>1</v>
      </c>
      <c r="R1250" s="64">
        <v>1</v>
      </c>
      <c r="S1250" s="64">
        <v>0</v>
      </c>
      <c r="T1250" s="65" t="s">
        <v>801</v>
      </c>
      <c r="U1250" s="64" t="s">
        <v>3648</v>
      </c>
    </row>
    <row r="1251" spans="2:21" x14ac:dyDescent="0.3">
      <c r="B1251" s="64" t="s">
        <v>3316</v>
      </c>
      <c r="C1251" s="64" t="s">
        <v>815</v>
      </c>
      <c r="D1251" s="64"/>
      <c r="E1251" s="64" t="s">
        <v>3649</v>
      </c>
      <c r="F1251" s="64" t="s">
        <v>3650</v>
      </c>
      <c r="G1251" s="64" t="s">
        <v>3651</v>
      </c>
      <c r="H1251" s="64" t="s">
        <v>3652</v>
      </c>
      <c r="I1251" s="62">
        <v>44782</v>
      </c>
      <c r="J1251" s="64" t="s">
        <v>816</v>
      </c>
      <c r="K1251" s="64"/>
      <c r="L1251" s="64"/>
      <c r="M1251" s="64" t="s">
        <v>214</v>
      </c>
      <c r="N1251" s="64" t="s">
        <v>817</v>
      </c>
      <c r="O1251" s="64" t="s">
        <v>447</v>
      </c>
      <c r="P1251" s="64" t="s">
        <v>434</v>
      </c>
      <c r="Q1251" s="64">
        <v>1</v>
      </c>
      <c r="R1251" s="64">
        <v>1</v>
      </c>
      <c r="S1251" s="64">
        <v>0</v>
      </c>
      <c r="T1251" s="65" t="s">
        <v>773</v>
      </c>
      <c r="U1251" s="64" t="s">
        <v>771</v>
      </c>
    </row>
    <row r="1252" spans="2:21" x14ac:dyDescent="0.3">
      <c r="B1252" s="64" t="s">
        <v>3316</v>
      </c>
      <c r="C1252" s="64" t="s">
        <v>787</v>
      </c>
      <c r="D1252" s="64"/>
      <c r="E1252" s="64" t="s">
        <v>3653</v>
      </c>
      <c r="F1252" s="64" t="s">
        <v>3654</v>
      </c>
      <c r="G1252" s="64" t="s">
        <v>3655</v>
      </c>
      <c r="H1252" s="64" t="s">
        <v>3656</v>
      </c>
      <c r="I1252" s="62">
        <v>44783</v>
      </c>
      <c r="J1252" s="64" t="s">
        <v>788</v>
      </c>
      <c r="K1252" s="64"/>
      <c r="L1252" s="64"/>
      <c r="M1252" s="64" t="s">
        <v>789</v>
      </c>
      <c r="N1252" s="64" t="s">
        <v>789</v>
      </c>
      <c r="O1252" s="64" t="s">
        <v>445</v>
      </c>
      <c r="P1252" s="64" t="s">
        <v>434</v>
      </c>
      <c r="Q1252" s="64">
        <v>1</v>
      </c>
      <c r="R1252" s="64">
        <v>1</v>
      </c>
      <c r="S1252" s="64">
        <v>0</v>
      </c>
      <c r="T1252" s="65" t="s">
        <v>773</v>
      </c>
      <c r="U1252" s="64" t="s">
        <v>771</v>
      </c>
    </row>
    <row r="1253" spans="2:21" x14ac:dyDescent="0.3">
      <c r="B1253" s="64" t="s">
        <v>3316</v>
      </c>
      <c r="C1253" s="64" t="s">
        <v>787</v>
      </c>
      <c r="D1253" s="64"/>
      <c r="E1253" s="64" t="s">
        <v>3657</v>
      </c>
      <c r="F1253" s="64" t="s">
        <v>3658</v>
      </c>
      <c r="G1253" s="64" t="s">
        <v>3659</v>
      </c>
      <c r="H1253" s="64" t="s">
        <v>3660</v>
      </c>
      <c r="I1253" s="62">
        <v>44652</v>
      </c>
      <c r="J1253" s="64" t="s">
        <v>790</v>
      </c>
      <c r="K1253" s="64"/>
      <c r="L1253" s="64"/>
      <c r="M1253" s="64" t="s">
        <v>783</v>
      </c>
      <c r="N1253" s="64" t="s">
        <v>177</v>
      </c>
      <c r="O1253" s="64" t="s">
        <v>445</v>
      </c>
      <c r="P1253" s="64" t="s">
        <v>434</v>
      </c>
      <c r="Q1253" s="64">
        <v>1</v>
      </c>
      <c r="R1253" s="64">
        <v>1</v>
      </c>
      <c r="S1253" s="64">
        <v>0</v>
      </c>
      <c r="T1253" s="65" t="s">
        <v>773</v>
      </c>
      <c r="U1253" s="64" t="s">
        <v>771</v>
      </c>
    </row>
    <row r="1254" spans="2:21" x14ac:dyDescent="0.3">
      <c r="B1254" s="64" t="s">
        <v>3316</v>
      </c>
      <c r="C1254" s="64" t="s">
        <v>791</v>
      </c>
      <c r="D1254" s="64"/>
      <c r="E1254" s="64" t="s">
        <v>3661</v>
      </c>
      <c r="F1254" s="64" t="s">
        <v>3662</v>
      </c>
      <c r="G1254" s="64" t="s">
        <v>3663</v>
      </c>
      <c r="H1254" s="64" t="s">
        <v>3664</v>
      </c>
      <c r="I1254" s="62">
        <v>44754</v>
      </c>
      <c r="J1254" s="64" t="s">
        <v>814</v>
      </c>
      <c r="K1254" s="64"/>
      <c r="L1254" s="64"/>
      <c r="M1254" s="64" t="s">
        <v>191</v>
      </c>
      <c r="N1254" s="64" t="s">
        <v>813</v>
      </c>
      <c r="O1254" s="64" t="s">
        <v>447</v>
      </c>
      <c r="P1254" s="64" t="s">
        <v>434</v>
      </c>
      <c r="Q1254" s="64">
        <v>1</v>
      </c>
      <c r="R1254" s="64">
        <v>1</v>
      </c>
      <c r="S1254" s="64">
        <v>0</v>
      </c>
      <c r="T1254" s="65" t="s">
        <v>773</v>
      </c>
      <c r="U1254" s="64" t="s">
        <v>3665</v>
      </c>
    </row>
    <row r="1255" spans="2:21" x14ac:dyDescent="0.3">
      <c r="B1255" s="64" t="s">
        <v>3316</v>
      </c>
      <c r="C1255" s="64" t="s">
        <v>791</v>
      </c>
      <c r="D1255" s="64"/>
      <c r="E1255" s="64" t="s">
        <v>771</v>
      </c>
      <c r="F1255" s="64" t="s">
        <v>771</v>
      </c>
      <c r="G1255" s="64" t="s">
        <v>771</v>
      </c>
      <c r="H1255" s="64" t="s">
        <v>771</v>
      </c>
      <c r="I1255" s="64" t="s">
        <v>771</v>
      </c>
      <c r="J1255" s="64" t="s">
        <v>843</v>
      </c>
      <c r="K1255" s="64"/>
      <c r="L1255" s="64"/>
      <c r="M1255" s="64" t="s">
        <v>240</v>
      </c>
      <c r="N1255" s="64" t="s">
        <v>175</v>
      </c>
      <c r="O1255" s="64" t="s">
        <v>443</v>
      </c>
      <c r="P1255" s="64" t="s">
        <v>421</v>
      </c>
      <c r="Q1255" s="64">
        <v>1</v>
      </c>
      <c r="R1255" s="64">
        <v>0</v>
      </c>
      <c r="S1255" s="64">
        <v>1</v>
      </c>
      <c r="T1255" s="64" t="s">
        <v>771</v>
      </c>
      <c r="U1255" s="64" t="s">
        <v>3665</v>
      </c>
    </row>
    <row r="1256" spans="2:21" x14ac:dyDescent="0.3">
      <c r="B1256" s="64" t="s">
        <v>3316</v>
      </c>
      <c r="C1256" s="64" t="s">
        <v>791</v>
      </c>
      <c r="D1256" s="64"/>
      <c r="E1256" s="64" t="s">
        <v>3666</v>
      </c>
      <c r="F1256" s="64" t="s">
        <v>3667</v>
      </c>
      <c r="G1256" s="64" t="s">
        <v>3668</v>
      </c>
      <c r="H1256" s="64" t="s">
        <v>3669</v>
      </c>
      <c r="I1256" s="62">
        <v>44728</v>
      </c>
      <c r="J1256" s="64" t="s">
        <v>2361</v>
      </c>
      <c r="K1256" s="64"/>
      <c r="L1256" s="64"/>
      <c r="M1256" s="64" t="s">
        <v>2615</v>
      </c>
      <c r="N1256" s="64" t="s">
        <v>175</v>
      </c>
      <c r="O1256" s="64" t="s">
        <v>443</v>
      </c>
      <c r="P1256" s="64" t="s">
        <v>434</v>
      </c>
      <c r="Q1256" s="64">
        <v>1</v>
      </c>
      <c r="R1256" s="64">
        <v>1</v>
      </c>
      <c r="S1256" s="64">
        <v>0</v>
      </c>
      <c r="T1256" s="65" t="s">
        <v>773</v>
      </c>
      <c r="U1256" s="64" t="s">
        <v>3665</v>
      </c>
    </row>
    <row r="1257" spans="2:21" x14ac:dyDescent="0.3">
      <c r="B1257" s="64" t="s">
        <v>3316</v>
      </c>
      <c r="C1257" s="64" t="s">
        <v>791</v>
      </c>
      <c r="D1257" s="64"/>
      <c r="E1257" s="64" t="s">
        <v>3670</v>
      </c>
      <c r="F1257" s="64" t="s">
        <v>3671</v>
      </c>
      <c r="G1257" s="64" t="s">
        <v>3672</v>
      </c>
      <c r="H1257" s="64" t="s">
        <v>3673</v>
      </c>
      <c r="I1257" s="62">
        <v>44723</v>
      </c>
      <c r="J1257" s="64" t="s">
        <v>814</v>
      </c>
      <c r="K1257" s="64"/>
      <c r="L1257" s="64"/>
      <c r="M1257" s="64" t="s">
        <v>828</v>
      </c>
      <c r="N1257" s="64" t="s">
        <v>813</v>
      </c>
      <c r="O1257" s="64" t="s">
        <v>447</v>
      </c>
      <c r="P1257" s="64" t="s">
        <v>434</v>
      </c>
      <c r="Q1257" s="64">
        <v>1</v>
      </c>
      <c r="R1257" s="64">
        <v>1</v>
      </c>
      <c r="S1257" s="64">
        <v>0</v>
      </c>
      <c r="T1257" s="65" t="s">
        <v>773</v>
      </c>
      <c r="U1257" s="64" t="s">
        <v>3665</v>
      </c>
    </row>
    <row r="1258" spans="2:21" x14ac:dyDescent="0.3">
      <c r="B1258" s="64" t="s">
        <v>3316</v>
      </c>
      <c r="C1258" s="64" t="s">
        <v>791</v>
      </c>
      <c r="D1258" s="64"/>
      <c r="E1258" s="64" t="s">
        <v>3674</v>
      </c>
      <c r="F1258" s="64" t="s">
        <v>3675</v>
      </c>
      <c r="G1258" s="64" t="s">
        <v>3676</v>
      </c>
      <c r="H1258" s="64" t="s">
        <v>3677</v>
      </c>
      <c r="I1258" s="62">
        <v>44784</v>
      </c>
      <c r="J1258" s="64" t="s">
        <v>814</v>
      </c>
      <c r="K1258" s="64"/>
      <c r="L1258" s="64"/>
      <c r="M1258" s="64" t="s">
        <v>828</v>
      </c>
      <c r="N1258" s="64" t="s">
        <v>813</v>
      </c>
      <c r="O1258" s="64" t="s">
        <v>447</v>
      </c>
      <c r="P1258" s="64" t="s">
        <v>434</v>
      </c>
      <c r="Q1258" s="64">
        <v>1</v>
      </c>
      <c r="R1258" s="64">
        <v>1</v>
      </c>
      <c r="S1258" s="64">
        <v>0</v>
      </c>
      <c r="T1258" s="65" t="s">
        <v>773</v>
      </c>
      <c r="U1258" s="64" t="s">
        <v>3665</v>
      </c>
    </row>
    <row r="1259" spans="2:21" x14ac:dyDescent="0.3">
      <c r="B1259" s="64" t="s">
        <v>3316</v>
      </c>
      <c r="C1259" s="64" t="s">
        <v>787</v>
      </c>
      <c r="D1259" s="64"/>
      <c r="E1259" s="64" t="s">
        <v>3678</v>
      </c>
      <c r="F1259" s="64" t="s">
        <v>3679</v>
      </c>
      <c r="G1259" s="64" t="s">
        <v>3680</v>
      </c>
      <c r="H1259" s="64" t="s">
        <v>3681</v>
      </c>
      <c r="I1259" s="62">
        <v>44680</v>
      </c>
      <c r="J1259" s="64" t="s">
        <v>802</v>
      </c>
      <c r="K1259" s="64"/>
      <c r="L1259" s="64"/>
      <c r="M1259" s="64" t="s">
        <v>789</v>
      </c>
      <c r="N1259" s="64" t="s">
        <v>789</v>
      </c>
      <c r="O1259" s="64" t="s">
        <v>445</v>
      </c>
      <c r="P1259" s="64" t="s">
        <v>434</v>
      </c>
      <c r="Q1259" s="64">
        <v>1</v>
      </c>
      <c r="R1259" s="64">
        <v>1</v>
      </c>
      <c r="S1259" s="64">
        <v>0</v>
      </c>
      <c r="T1259" s="65" t="s">
        <v>773</v>
      </c>
      <c r="U1259" s="64" t="s">
        <v>3665</v>
      </c>
    </row>
    <row r="1260" spans="2:21" x14ac:dyDescent="0.3">
      <c r="B1260" s="64" t="s">
        <v>3316</v>
      </c>
      <c r="C1260" s="64" t="s">
        <v>787</v>
      </c>
      <c r="D1260" s="64"/>
      <c r="E1260" s="64" t="s">
        <v>3682</v>
      </c>
      <c r="F1260" s="64" t="s">
        <v>3683</v>
      </c>
      <c r="G1260" s="64" t="s">
        <v>3684</v>
      </c>
      <c r="H1260" s="64" t="s">
        <v>3685</v>
      </c>
      <c r="I1260" s="62">
        <v>44797</v>
      </c>
      <c r="J1260" s="64" t="s">
        <v>788</v>
      </c>
      <c r="K1260" s="64"/>
      <c r="L1260" s="64"/>
      <c r="M1260" s="64" t="s">
        <v>789</v>
      </c>
      <c r="N1260" s="64" t="s">
        <v>789</v>
      </c>
      <c r="O1260" s="64" t="s">
        <v>445</v>
      </c>
      <c r="P1260" s="64" t="s">
        <v>434</v>
      </c>
      <c r="Q1260" s="64">
        <v>1</v>
      </c>
      <c r="R1260" s="64">
        <v>1</v>
      </c>
      <c r="S1260" s="64">
        <v>0</v>
      </c>
      <c r="T1260" s="65" t="s">
        <v>773</v>
      </c>
      <c r="U1260" s="64" t="s">
        <v>3665</v>
      </c>
    </row>
    <row r="1261" spans="2:21" x14ac:dyDescent="0.3">
      <c r="B1261" s="64" t="s">
        <v>3316</v>
      </c>
      <c r="C1261" s="64" t="s">
        <v>787</v>
      </c>
      <c r="D1261" s="64"/>
      <c r="E1261" s="64" t="s">
        <v>3686</v>
      </c>
      <c r="F1261" s="64" t="s">
        <v>3687</v>
      </c>
      <c r="G1261" s="64" t="s">
        <v>3688</v>
      </c>
      <c r="H1261" s="64" t="s">
        <v>3689</v>
      </c>
      <c r="I1261" s="62">
        <v>44728</v>
      </c>
      <c r="J1261" s="64" t="s">
        <v>788</v>
      </c>
      <c r="K1261" s="64"/>
      <c r="L1261" s="64"/>
      <c r="M1261" s="64" t="s">
        <v>415</v>
      </c>
      <c r="N1261" s="64" t="s">
        <v>203</v>
      </c>
      <c r="O1261" s="64" t="s">
        <v>442</v>
      </c>
      <c r="P1261" s="64" t="s">
        <v>434</v>
      </c>
      <c r="Q1261" s="64">
        <v>1</v>
      </c>
      <c r="R1261" s="64">
        <v>1</v>
      </c>
      <c r="S1261" s="64">
        <v>0</v>
      </c>
      <c r="T1261" s="65" t="s">
        <v>773</v>
      </c>
      <c r="U1261" s="64" t="s">
        <v>3665</v>
      </c>
    </row>
    <row r="1262" spans="2:21" x14ac:dyDescent="0.3">
      <c r="B1262" s="64" t="s">
        <v>3316</v>
      </c>
      <c r="C1262" s="64" t="s">
        <v>787</v>
      </c>
      <c r="D1262" s="64"/>
      <c r="E1262" s="64" t="s">
        <v>3690</v>
      </c>
      <c r="F1262" s="64" t="s">
        <v>3691</v>
      </c>
      <c r="G1262" s="64" t="s">
        <v>3692</v>
      </c>
      <c r="H1262" s="64" t="s">
        <v>3693</v>
      </c>
      <c r="I1262" s="62">
        <v>44728</v>
      </c>
      <c r="J1262" s="64" t="s">
        <v>792</v>
      </c>
      <c r="K1262" s="64"/>
      <c r="L1262" s="64"/>
      <c r="M1262" s="64" t="s">
        <v>262</v>
      </c>
      <c r="N1262" s="64" t="s">
        <v>203</v>
      </c>
      <c r="O1262" s="64" t="s">
        <v>442</v>
      </c>
      <c r="P1262" s="64" t="s">
        <v>434</v>
      </c>
      <c r="Q1262" s="64">
        <v>1</v>
      </c>
      <c r="R1262" s="64">
        <v>1</v>
      </c>
      <c r="S1262" s="64">
        <v>0</v>
      </c>
      <c r="T1262" s="65" t="s">
        <v>773</v>
      </c>
      <c r="U1262" s="64" t="s">
        <v>3665</v>
      </c>
    </row>
    <row r="1263" spans="2:21" x14ac:dyDescent="0.3">
      <c r="B1263" s="64" t="s">
        <v>3316</v>
      </c>
      <c r="C1263" s="64" t="s">
        <v>787</v>
      </c>
      <c r="D1263" s="64"/>
      <c r="E1263" s="64" t="s">
        <v>3694</v>
      </c>
      <c r="F1263" s="64" t="s">
        <v>3695</v>
      </c>
      <c r="G1263" s="64" t="s">
        <v>3696</v>
      </c>
      <c r="H1263" s="64" t="s">
        <v>3697</v>
      </c>
      <c r="I1263" s="62">
        <v>44725</v>
      </c>
      <c r="J1263" s="64" t="s">
        <v>792</v>
      </c>
      <c r="K1263" s="64"/>
      <c r="L1263" s="64"/>
      <c r="M1263" s="64" t="s">
        <v>198</v>
      </c>
      <c r="N1263" s="64" t="s">
        <v>2914</v>
      </c>
      <c r="O1263" s="64" t="s">
        <v>442</v>
      </c>
      <c r="P1263" s="64" t="s">
        <v>434</v>
      </c>
      <c r="Q1263" s="64">
        <v>1</v>
      </c>
      <c r="R1263" s="64">
        <v>1</v>
      </c>
      <c r="S1263" s="64">
        <v>0</v>
      </c>
      <c r="T1263" s="65" t="s">
        <v>773</v>
      </c>
      <c r="U1263" s="64" t="s">
        <v>3665</v>
      </c>
    </row>
    <row r="1264" spans="2:21" x14ac:dyDescent="0.3">
      <c r="B1264" s="64" t="s">
        <v>3316</v>
      </c>
      <c r="C1264" s="64" t="s">
        <v>787</v>
      </c>
      <c r="D1264" s="64"/>
      <c r="E1264" s="64" t="s">
        <v>3698</v>
      </c>
      <c r="F1264" s="64" t="s">
        <v>3699</v>
      </c>
      <c r="G1264" s="64" t="s">
        <v>3700</v>
      </c>
      <c r="H1264" s="64" t="s">
        <v>3701</v>
      </c>
      <c r="I1264" s="62">
        <v>44838</v>
      </c>
      <c r="J1264" s="64" t="s">
        <v>795</v>
      </c>
      <c r="K1264" s="64"/>
      <c r="L1264" s="64"/>
      <c r="M1264" s="64" t="s">
        <v>231</v>
      </c>
      <c r="N1264" s="64" t="s">
        <v>232</v>
      </c>
      <c r="O1264" s="64" t="s">
        <v>462</v>
      </c>
      <c r="P1264" s="64" t="s">
        <v>434</v>
      </c>
      <c r="Q1264" s="64">
        <v>1</v>
      </c>
      <c r="R1264" s="64">
        <v>1</v>
      </c>
      <c r="S1264" s="64">
        <v>0</v>
      </c>
      <c r="T1264" s="65" t="s">
        <v>773</v>
      </c>
      <c r="U1264" s="64" t="s">
        <v>3702</v>
      </c>
    </row>
    <row r="1265" spans="2:21" x14ac:dyDescent="0.3">
      <c r="B1265" s="64" t="s">
        <v>3316</v>
      </c>
      <c r="C1265" s="64" t="s">
        <v>787</v>
      </c>
      <c r="D1265" s="64"/>
      <c r="E1265" s="64" t="s">
        <v>3703</v>
      </c>
      <c r="F1265" s="64" t="s">
        <v>3704</v>
      </c>
      <c r="G1265" s="64" t="s">
        <v>3705</v>
      </c>
      <c r="H1265" s="64" t="s">
        <v>3706</v>
      </c>
      <c r="I1265" s="62">
        <v>44809</v>
      </c>
      <c r="J1265" s="64" t="s">
        <v>792</v>
      </c>
      <c r="K1265" s="64"/>
      <c r="L1265" s="64"/>
      <c r="M1265" s="64" t="s">
        <v>2935</v>
      </c>
      <c r="N1265" s="64" t="s">
        <v>203</v>
      </c>
      <c r="O1265" s="64" t="s">
        <v>442</v>
      </c>
      <c r="P1265" s="64" t="s">
        <v>434</v>
      </c>
      <c r="Q1265" s="64">
        <v>1</v>
      </c>
      <c r="R1265" s="64">
        <v>1</v>
      </c>
      <c r="S1265" s="64">
        <v>0</v>
      </c>
      <c r="T1265" s="65" t="s">
        <v>773</v>
      </c>
      <c r="U1265" s="64" t="s">
        <v>3665</v>
      </c>
    </row>
    <row r="1266" spans="2:21" x14ac:dyDescent="0.3">
      <c r="B1266" s="64" t="s">
        <v>3316</v>
      </c>
      <c r="C1266" s="64" t="s">
        <v>787</v>
      </c>
      <c r="D1266" s="64"/>
      <c r="E1266" s="64" t="s">
        <v>3707</v>
      </c>
      <c r="F1266" s="64" t="s">
        <v>3708</v>
      </c>
      <c r="G1266" s="64" t="s">
        <v>3709</v>
      </c>
      <c r="H1266" s="64" t="s">
        <v>3710</v>
      </c>
      <c r="I1266" s="62">
        <v>44719</v>
      </c>
      <c r="J1266" s="64" t="s">
        <v>790</v>
      </c>
      <c r="K1266" s="64"/>
      <c r="L1266" s="64"/>
      <c r="M1266" s="64" t="s">
        <v>490</v>
      </c>
      <c r="N1266" s="64" t="s">
        <v>181</v>
      </c>
      <c r="O1266" s="64" t="s">
        <v>443</v>
      </c>
      <c r="P1266" s="64" t="s">
        <v>434</v>
      </c>
      <c r="Q1266" s="64">
        <v>1</v>
      </c>
      <c r="R1266" s="64">
        <v>1</v>
      </c>
      <c r="S1266" s="64">
        <v>0</v>
      </c>
      <c r="T1266" s="65" t="s">
        <v>773</v>
      </c>
      <c r="U1266" s="64" t="s">
        <v>3665</v>
      </c>
    </row>
    <row r="1267" spans="2:21" x14ac:dyDescent="0.3">
      <c r="B1267" s="64" t="s">
        <v>3316</v>
      </c>
      <c r="C1267" s="64" t="s">
        <v>787</v>
      </c>
      <c r="D1267" s="64"/>
      <c r="E1267" s="64" t="s">
        <v>3711</v>
      </c>
      <c r="F1267" s="64" t="s">
        <v>3712</v>
      </c>
      <c r="G1267" s="64" t="s">
        <v>3713</v>
      </c>
      <c r="H1267" s="64" t="s">
        <v>3714</v>
      </c>
      <c r="I1267" s="62">
        <v>44799</v>
      </c>
      <c r="J1267" s="64" t="s">
        <v>802</v>
      </c>
      <c r="K1267" s="64"/>
      <c r="L1267" s="64"/>
      <c r="M1267" s="64" t="s">
        <v>789</v>
      </c>
      <c r="N1267" s="64" t="s">
        <v>789</v>
      </c>
      <c r="O1267" s="64" t="s">
        <v>445</v>
      </c>
      <c r="P1267" s="64" t="s">
        <v>434</v>
      </c>
      <c r="Q1267" s="64">
        <v>1</v>
      </c>
      <c r="R1267" s="64">
        <v>1</v>
      </c>
      <c r="S1267" s="64">
        <v>0</v>
      </c>
      <c r="T1267" s="65" t="s">
        <v>773</v>
      </c>
      <c r="U1267" s="64" t="s">
        <v>3715</v>
      </c>
    </row>
    <row r="1268" spans="2:21" x14ac:dyDescent="0.3">
      <c r="B1268" s="64" t="s">
        <v>3316</v>
      </c>
      <c r="C1268" s="64" t="s">
        <v>787</v>
      </c>
      <c r="D1268" s="64"/>
      <c r="E1268" s="64" t="s">
        <v>3716</v>
      </c>
      <c r="F1268" s="64" t="s">
        <v>3717</v>
      </c>
      <c r="G1268" s="64" t="s">
        <v>3718</v>
      </c>
      <c r="H1268" s="64" t="s">
        <v>3719</v>
      </c>
      <c r="I1268" s="62">
        <v>44783</v>
      </c>
      <c r="J1268" s="64" t="s">
        <v>788</v>
      </c>
      <c r="K1268" s="64"/>
      <c r="L1268" s="64"/>
      <c r="M1268" s="64" t="s">
        <v>789</v>
      </c>
      <c r="N1268" s="64" t="s">
        <v>789</v>
      </c>
      <c r="O1268" s="64" t="s">
        <v>445</v>
      </c>
      <c r="P1268" s="64" t="s">
        <v>434</v>
      </c>
      <c r="Q1268" s="64">
        <v>1</v>
      </c>
      <c r="R1268" s="64">
        <v>1</v>
      </c>
      <c r="S1268" s="64">
        <v>0</v>
      </c>
      <c r="T1268" s="65" t="s">
        <v>773</v>
      </c>
      <c r="U1268" s="64" t="s">
        <v>3665</v>
      </c>
    </row>
    <row r="1269" spans="2:21" x14ac:dyDescent="0.3">
      <c r="B1269" s="64" t="s">
        <v>3316</v>
      </c>
      <c r="C1269" s="64" t="s">
        <v>834</v>
      </c>
      <c r="D1269" s="64"/>
      <c r="E1269" s="64" t="s">
        <v>3720</v>
      </c>
      <c r="F1269" s="64" t="s">
        <v>3721</v>
      </c>
      <c r="G1269" s="64" t="s">
        <v>3722</v>
      </c>
      <c r="H1269" s="64" t="s">
        <v>3723</v>
      </c>
      <c r="I1269" s="62">
        <v>44776</v>
      </c>
      <c r="J1269" s="64" t="s">
        <v>806</v>
      </c>
      <c r="K1269" s="64"/>
      <c r="L1269" s="64"/>
      <c r="M1269" s="64" t="s">
        <v>859</v>
      </c>
      <c r="N1269" s="64" t="s">
        <v>230</v>
      </c>
      <c r="O1269" s="64" t="s">
        <v>448</v>
      </c>
      <c r="P1269" s="64" t="s">
        <v>434</v>
      </c>
      <c r="Q1269" s="64">
        <v>1</v>
      </c>
      <c r="R1269" s="64">
        <v>1</v>
      </c>
      <c r="S1269" s="64">
        <v>0</v>
      </c>
      <c r="T1269" s="65" t="s">
        <v>773</v>
      </c>
      <c r="U1269" s="64" t="s">
        <v>3665</v>
      </c>
    </row>
    <row r="1270" spans="2:21" x14ac:dyDescent="0.3">
      <c r="B1270" s="64" t="s">
        <v>3316</v>
      </c>
      <c r="C1270" s="64" t="s">
        <v>834</v>
      </c>
      <c r="D1270" s="64"/>
      <c r="E1270" s="64" t="s">
        <v>3724</v>
      </c>
      <c r="F1270" s="64" t="s">
        <v>3725</v>
      </c>
      <c r="G1270" s="64" t="s">
        <v>3726</v>
      </c>
      <c r="H1270" s="64" t="s">
        <v>3727</v>
      </c>
      <c r="I1270" s="62">
        <v>44805</v>
      </c>
      <c r="J1270" s="64" t="s">
        <v>806</v>
      </c>
      <c r="K1270" s="64"/>
      <c r="L1270" s="64"/>
      <c r="M1270" s="64" t="s">
        <v>229</v>
      </c>
      <c r="N1270" s="64" t="s">
        <v>230</v>
      </c>
      <c r="O1270" s="64" t="s">
        <v>448</v>
      </c>
      <c r="P1270" s="64" t="s">
        <v>434</v>
      </c>
      <c r="Q1270" s="64">
        <v>1</v>
      </c>
      <c r="R1270" s="64">
        <v>1</v>
      </c>
      <c r="S1270" s="64">
        <v>0</v>
      </c>
      <c r="T1270" s="65" t="s">
        <v>773</v>
      </c>
      <c r="U1270" s="64" t="s">
        <v>3665</v>
      </c>
    </row>
    <row r="1271" spans="2:21" x14ac:dyDescent="0.3">
      <c r="B1271" s="64" t="s">
        <v>3316</v>
      </c>
      <c r="C1271" s="64" t="s">
        <v>834</v>
      </c>
      <c r="D1271" s="64"/>
      <c r="E1271" s="64" t="s">
        <v>3728</v>
      </c>
      <c r="F1271" s="64" t="s">
        <v>3729</v>
      </c>
      <c r="G1271" s="64" t="s">
        <v>3730</v>
      </c>
      <c r="H1271" s="64" t="s">
        <v>3731</v>
      </c>
      <c r="I1271" s="62">
        <v>44739</v>
      </c>
      <c r="J1271" s="64" t="s">
        <v>835</v>
      </c>
      <c r="K1271" s="64"/>
      <c r="L1271" s="64"/>
      <c r="M1271" s="64" t="s">
        <v>2327</v>
      </c>
      <c r="N1271" s="64" t="s">
        <v>207</v>
      </c>
      <c r="O1271" s="64" t="s">
        <v>448</v>
      </c>
      <c r="P1271" s="64" t="s">
        <v>434</v>
      </c>
      <c r="Q1271" s="64">
        <v>1</v>
      </c>
      <c r="R1271" s="64">
        <v>1</v>
      </c>
      <c r="S1271" s="64">
        <v>0</v>
      </c>
      <c r="T1271" s="65" t="s">
        <v>773</v>
      </c>
      <c r="U1271" s="64" t="s">
        <v>3665</v>
      </c>
    </row>
    <row r="1272" spans="2:21" x14ac:dyDescent="0.3">
      <c r="B1272" s="64" t="s">
        <v>3316</v>
      </c>
      <c r="C1272" s="64" t="s">
        <v>834</v>
      </c>
      <c r="D1272" s="64"/>
      <c r="E1272" s="64" t="s">
        <v>3732</v>
      </c>
      <c r="F1272" s="64" t="s">
        <v>3733</v>
      </c>
      <c r="G1272" s="64" t="s">
        <v>3734</v>
      </c>
      <c r="H1272" s="64" t="s">
        <v>3735</v>
      </c>
      <c r="I1272" s="62">
        <v>44747</v>
      </c>
      <c r="J1272" s="64" t="s">
        <v>836</v>
      </c>
      <c r="K1272" s="64"/>
      <c r="L1272" s="64"/>
      <c r="M1272" s="64" t="s">
        <v>3736</v>
      </c>
      <c r="N1272" s="64" t="s">
        <v>207</v>
      </c>
      <c r="O1272" s="64" t="s">
        <v>448</v>
      </c>
      <c r="P1272" s="64" t="s">
        <v>434</v>
      </c>
      <c r="Q1272" s="64">
        <v>1</v>
      </c>
      <c r="R1272" s="64">
        <v>1</v>
      </c>
      <c r="S1272" s="64">
        <v>0</v>
      </c>
      <c r="T1272" s="65" t="s">
        <v>773</v>
      </c>
      <c r="U1272" s="64" t="s">
        <v>3665</v>
      </c>
    </row>
    <row r="1273" spans="2:21" x14ac:dyDescent="0.3">
      <c r="B1273" s="64" t="s">
        <v>3316</v>
      </c>
      <c r="C1273" s="64" t="s">
        <v>834</v>
      </c>
      <c r="D1273" s="64"/>
      <c r="E1273" s="64" t="s">
        <v>771</v>
      </c>
      <c r="F1273" s="64" t="s">
        <v>771</v>
      </c>
      <c r="G1273" s="64" t="s">
        <v>771</v>
      </c>
      <c r="H1273" s="64" t="s">
        <v>771</v>
      </c>
      <c r="I1273" s="62" t="s">
        <v>771</v>
      </c>
      <c r="J1273" s="64" t="s">
        <v>858</v>
      </c>
      <c r="K1273" s="64"/>
      <c r="L1273" s="64"/>
      <c r="M1273" s="64" t="s">
        <v>229</v>
      </c>
      <c r="N1273" s="64" t="s">
        <v>230</v>
      </c>
      <c r="O1273" s="64" t="s">
        <v>448</v>
      </c>
      <c r="P1273" s="64" t="s">
        <v>421</v>
      </c>
      <c r="Q1273" s="64">
        <v>1</v>
      </c>
      <c r="R1273" s="64">
        <v>0</v>
      </c>
      <c r="S1273" s="64">
        <v>1</v>
      </c>
      <c r="T1273" s="64" t="s">
        <v>771</v>
      </c>
      <c r="U1273" s="64" t="s">
        <v>3665</v>
      </c>
    </row>
    <row r="1274" spans="2:21" x14ac:dyDescent="0.3">
      <c r="B1274" s="64" t="s">
        <v>3316</v>
      </c>
      <c r="C1274" s="64" t="s">
        <v>834</v>
      </c>
      <c r="D1274" s="64"/>
      <c r="E1274" s="64" t="s">
        <v>3737</v>
      </c>
      <c r="F1274" s="64" t="s">
        <v>3738</v>
      </c>
      <c r="G1274" s="64" t="s">
        <v>3739</v>
      </c>
      <c r="H1274" s="64" t="s">
        <v>3740</v>
      </c>
      <c r="I1274" s="62">
        <v>44785</v>
      </c>
      <c r="J1274" s="64" t="s">
        <v>836</v>
      </c>
      <c r="K1274" s="64"/>
      <c r="L1274" s="64"/>
      <c r="M1274" s="64" t="s">
        <v>840</v>
      </c>
      <c r="N1274" s="64" t="s">
        <v>207</v>
      </c>
      <c r="O1274" s="64" t="s">
        <v>448</v>
      </c>
      <c r="P1274" s="64" t="s">
        <v>434</v>
      </c>
      <c r="Q1274" s="64">
        <v>1</v>
      </c>
      <c r="R1274" s="64">
        <v>1</v>
      </c>
      <c r="S1274" s="64">
        <v>0</v>
      </c>
      <c r="T1274" s="65" t="s">
        <v>773</v>
      </c>
      <c r="U1274" s="64" t="s">
        <v>3741</v>
      </c>
    </row>
    <row r="1275" spans="2:21" x14ac:dyDescent="0.3">
      <c r="B1275" s="64" t="s">
        <v>3316</v>
      </c>
      <c r="C1275" s="64" t="s">
        <v>834</v>
      </c>
      <c r="D1275" s="64"/>
      <c r="E1275" s="64" t="s">
        <v>3742</v>
      </c>
      <c r="F1275" s="64" t="s">
        <v>3743</v>
      </c>
      <c r="G1275" s="64" t="s">
        <v>3744</v>
      </c>
      <c r="H1275" s="64" t="s">
        <v>3745</v>
      </c>
      <c r="I1275" s="62">
        <v>44730</v>
      </c>
      <c r="J1275" s="64" t="s">
        <v>857</v>
      </c>
      <c r="K1275" s="64"/>
      <c r="L1275" s="64"/>
      <c r="M1275" s="64" t="s">
        <v>362</v>
      </c>
      <c r="N1275" s="64" t="s">
        <v>230</v>
      </c>
      <c r="O1275" s="64" t="s">
        <v>448</v>
      </c>
      <c r="P1275" s="64" t="s">
        <v>434</v>
      </c>
      <c r="Q1275" s="64">
        <v>1</v>
      </c>
      <c r="R1275" s="64">
        <v>1</v>
      </c>
      <c r="S1275" s="64">
        <v>0</v>
      </c>
      <c r="T1275" s="65" t="s">
        <v>773</v>
      </c>
      <c r="U1275" s="64" t="s">
        <v>3665</v>
      </c>
    </row>
    <row r="1276" spans="2:21" x14ac:dyDescent="0.3">
      <c r="B1276" s="64" t="s">
        <v>3316</v>
      </c>
      <c r="C1276" s="64" t="s">
        <v>793</v>
      </c>
      <c r="D1276" s="64"/>
      <c r="E1276" s="64" t="s">
        <v>3746</v>
      </c>
      <c r="F1276" s="64" t="s">
        <v>3747</v>
      </c>
      <c r="G1276" s="64" t="s">
        <v>3748</v>
      </c>
      <c r="H1276" s="64" t="s">
        <v>3749</v>
      </c>
      <c r="I1276" s="62">
        <v>44786</v>
      </c>
      <c r="J1276" s="64" t="s">
        <v>794</v>
      </c>
      <c r="K1276" s="64"/>
      <c r="L1276" s="64"/>
      <c r="M1276" s="64" t="s">
        <v>3750</v>
      </c>
      <c r="N1276" s="64" t="s">
        <v>188</v>
      </c>
      <c r="O1276" s="64" t="s">
        <v>444</v>
      </c>
      <c r="P1276" s="64" t="s">
        <v>434</v>
      </c>
      <c r="Q1276" s="64">
        <v>1</v>
      </c>
      <c r="R1276" s="64">
        <v>1</v>
      </c>
      <c r="S1276" s="64">
        <v>0</v>
      </c>
      <c r="T1276" s="65" t="s">
        <v>773</v>
      </c>
      <c r="U1276" s="64" t="s">
        <v>3665</v>
      </c>
    </row>
    <row r="1277" spans="2:21" x14ac:dyDescent="0.3">
      <c r="B1277" s="64" t="s">
        <v>3316</v>
      </c>
      <c r="C1277" s="64" t="s">
        <v>793</v>
      </c>
      <c r="D1277" s="64"/>
      <c r="E1277" s="64" t="s">
        <v>3751</v>
      </c>
      <c r="F1277" s="64" t="s">
        <v>3752</v>
      </c>
      <c r="G1277" s="64" t="s">
        <v>3753</v>
      </c>
      <c r="H1277" s="64" t="s">
        <v>3754</v>
      </c>
      <c r="I1277" s="62">
        <v>44771</v>
      </c>
      <c r="J1277" s="64" t="s">
        <v>794</v>
      </c>
      <c r="K1277" s="64"/>
      <c r="L1277" s="64"/>
      <c r="M1277" s="64" t="s">
        <v>187</v>
      </c>
      <c r="N1277" s="64" t="s">
        <v>188</v>
      </c>
      <c r="O1277" s="64" t="s">
        <v>444</v>
      </c>
      <c r="P1277" s="64" t="s">
        <v>434</v>
      </c>
      <c r="Q1277" s="64">
        <v>1</v>
      </c>
      <c r="R1277" s="64">
        <v>1</v>
      </c>
      <c r="S1277" s="64">
        <v>0</v>
      </c>
      <c r="T1277" s="65" t="s">
        <v>773</v>
      </c>
      <c r="U1277" s="64" t="s">
        <v>3665</v>
      </c>
    </row>
    <row r="1278" spans="2:21" x14ac:dyDescent="0.3">
      <c r="B1278" s="64" t="s">
        <v>3316</v>
      </c>
      <c r="C1278" s="64" t="s">
        <v>793</v>
      </c>
      <c r="D1278" s="64"/>
      <c r="E1278" s="64" t="s">
        <v>3755</v>
      </c>
      <c r="F1278" s="64" t="s">
        <v>3756</v>
      </c>
      <c r="G1278" s="64" t="s">
        <v>3757</v>
      </c>
      <c r="H1278" s="64" t="s">
        <v>3758</v>
      </c>
      <c r="I1278" s="62">
        <v>44812</v>
      </c>
      <c r="J1278" s="64" t="s">
        <v>930</v>
      </c>
      <c r="K1278" s="64"/>
      <c r="L1278" s="64"/>
      <c r="M1278" s="64" t="s">
        <v>3759</v>
      </c>
      <c r="N1278" s="64" t="s">
        <v>862</v>
      </c>
      <c r="O1278" s="64" t="s">
        <v>461</v>
      </c>
      <c r="P1278" s="64" t="s">
        <v>434</v>
      </c>
      <c r="Q1278" s="64">
        <v>1</v>
      </c>
      <c r="R1278" s="64">
        <v>1</v>
      </c>
      <c r="S1278" s="64">
        <v>0</v>
      </c>
      <c r="T1278" s="65" t="s">
        <v>773</v>
      </c>
      <c r="U1278" s="64" t="s">
        <v>3665</v>
      </c>
    </row>
    <row r="1279" spans="2:21" x14ac:dyDescent="0.3">
      <c r="B1279" s="64" t="s">
        <v>3316</v>
      </c>
      <c r="C1279" s="64" t="s">
        <v>834</v>
      </c>
      <c r="D1279" s="64"/>
      <c r="E1279" s="64" t="s">
        <v>3760</v>
      </c>
      <c r="F1279" s="64" t="s">
        <v>3761</v>
      </c>
      <c r="G1279" s="64" t="s">
        <v>3762</v>
      </c>
      <c r="H1279" s="64" t="s">
        <v>3763</v>
      </c>
      <c r="I1279" s="62">
        <v>44742</v>
      </c>
      <c r="J1279" s="64" t="s">
        <v>2040</v>
      </c>
      <c r="K1279" s="64"/>
      <c r="L1279" s="64"/>
      <c r="M1279" s="64" t="s">
        <v>229</v>
      </c>
      <c r="N1279" s="64" t="s">
        <v>230</v>
      </c>
      <c r="O1279" s="64" t="s">
        <v>448</v>
      </c>
      <c r="P1279" s="64" t="s">
        <v>434</v>
      </c>
      <c r="Q1279" s="64">
        <v>1</v>
      </c>
      <c r="R1279" s="64">
        <v>1</v>
      </c>
      <c r="S1279" s="64">
        <v>0</v>
      </c>
      <c r="T1279" s="65" t="s">
        <v>773</v>
      </c>
      <c r="U1279" s="64" t="s">
        <v>3764</v>
      </c>
    </row>
    <row r="1280" spans="2:21" x14ac:dyDescent="0.3">
      <c r="B1280" s="64" t="s">
        <v>3316</v>
      </c>
      <c r="C1280" s="64" t="s">
        <v>834</v>
      </c>
      <c r="D1280" s="64"/>
      <c r="E1280" s="64" t="s">
        <v>3765</v>
      </c>
      <c r="F1280" s="64" t="s">
        <v>3766</v>
      </c>
      <c r="G1280" s="64" t="s">
        <v>3767</v>
      </c>
      <c r="H1280" s="64" t="s">
        <v>3768</v>
      </c>
      <c r="I1280" s="62">
        <v>44721</v>
      </c>
      <c r="J1280" s="64" t="s">
        <v>2040</v>
      </c>
      <c r="K1280" s="64"/>
      <c r="L1280" s="64"/>
      <c r="M1280" s="64" t="s">
        <v>229</v>
      </c>
      <c r="N1280" s="64" t="s">
        <v>230</v>
      </c>
      <c r="O1280" s="64" t="s">
        <v>448</v>
      </c>
      <c r="P1280" s="64" t="s">
        <v>434</v>
      </c>
      <c r="Q1280" s="64">
        <v>1</v>
      </c>
      <c r="R1280" s="64">
        <v>1</v>
      </c>
      <c r="S1280" s="64">
        <v>0</v>
      </c>
      <c r="T1280" s="65" t="s">
        <v>773</v>
      </c>
      <c r="U1280" s="64" t="s">
        <v>3665</v>
      </c>
    </row>
    <row r="1281" spans="2:21" x14ac:dyDescent="0.3">
      <c r="B1281" s="64" t="s">
        <v>3316</v>
      </c>
      <c r="C1281" s="64" t="s">
        <v>834</v>
      </c>
      <c r="D1281" s="64"/>
      <c r="E1281" s="64" t="s">
        <v>771</v>
      </c>
      <c r="F1281" s="64" t="s">
        <v>771</v>
      </c>
      <c r="G1281" s="64" t="s">
        <v>771</v>
      </c>
      <c r="H1281" s="64" t="s">
        <v>771</v>
      </c>
      <c r="I1281" s="64" t="s">
        <v>771</v>
      </c>
      <c r="J1281" s="64" t="s">
        <v>2040</v>
      </c>
      <c r="K1281" s="64"/>
      <c r="L1281" s="64"/>
      <c r="M1281" s="64" t="s">
        <v>229</v>
      </c>
      <c r="N1281" s="64" t="s">
        <v>230</v>
      </c>
      <c r="O1281" s="64" t="s">
        <v>448</v>
      </c>
      <c r="P1281" s="64" t="s">
        <v>421</v>
      </c>
      <c r="Q1281" s="64">
        <v>1</v>
      </c>
      <c r="R1281" s="64">
        <v>0</v>
      </c>
      <c r="S1281" s="64">
        <v>1</v>
      </c>
      <c r="T1281" s="64" t="s">
        <v>771</v>
      </c>
      <c r="U1281" s="64" t="s">
        <v>3665</v>
      </c>
    </row>
    <row r="1282" spans="2:21" x14ac:dyDescent="0.3">
      <c r="B1282" s="64" t="s">
        <v>3316</v>
      </c>
      <c r="C1282" s="64" t="s">
        <v>834</v>
      </c>
      <c r="D1282" s="64"/>
      <c r="E1282" s="64" t="s">
        <v>3769</v>
      </c>
      <c r="F1282" s="64" t="s">
        <v>3770</v>
      </c>
      <c r="G1282" s="64" t="s">
        <v>3771</v>
      </c>
      <c r="H1282" s="64" t="s">
        <v>3772</v>
      </c>
      <c r="I1282" s="62">
        <v>44756</v>
      </c>
      <c r="J1282" s="64" t="s">
        <v>2040</v>
      </c>
      <c r="K1282" s="64"/>
      <c r="L1282" s="64"/>
      <c r="M1282" s="64" t="s">
        <v>229</v>
      </c>
      <c r="N1282" s="64" t="s">
        <v>230</v>
      </c>
      <c r="O1282" s="64" t="s">
        <v>448</v>
      </c>
      <c r="P1282" s="64" t="s">
        <v>434</v>
      </c>
      <c r="Q1282" s="64">
        <v>1</v>
      </c>
      <c r="R1282" s="64">
        <v>1</v>
      </c>
      <c r="S1282" s="64">
        <v>0</v>
      </c>
      <c r="T1282" s="65" t="s">
        <v>801</v>
      </c>
      <c r="U1282" s="64" t="s">
        <v>3665</v>
      </c>
    </row>
    <row r="1283" spans="2:21" x14ac:dyDescent="0.3">
      <c r="B1283" s="64" t="s">
        <v>3316</v>
      </c>
      <c r="C1283" s="64" t="s">
        <v>834</v>
      </c>
      <c r="D1283" s="64"/>
      <c r="E1283" s="64" t="s">
        <v>3773</v>
      </c>
      <c r="F1283" s="64" t="s">
        <v>3774</v>
      </c>
      <c r="G1283" s="64" t="s">
        <v>3775</v>
      </c>
      <c r="H1283" s="64" t="s">
        <v>3776</v>
      </c>
      <c r="I1283" s="62">
        <v>44727</v>
      </c>
      <c r="J1283" s="64" t="s">
        <v>2040</v>
      </c>
      <c r="K1283" s="64"/>
      <c r="L1283" s="64"/>
      <c r="M1283" s="64" t="s">
        <v>229</v>
      </c>
      <c r="N1283" s="64" t="s">
        <v>230</v>
      </c>
      <c r="O1283" s="64" t="s">
        <v>448</v>
      </c>
      <c r="P1283" s="64" t="s">
        <v>434</v>
      </c>
      <c r="Q1283" s="64">
        <v>1</v>
      </c>
      <c r="R1283" s="64">
        <v>1</v>
      </c>
      <c r="S1283" s="64">
        <v>0</v>
      </c>
      <c r="T1283" s="65" t="s">
        <v>773</v>
      </c>
      <c r="U1283" s="64" t="s">
        <v>3665</v>
      </c>
    </row>
    <row r="1284" spans="2:21" x14ac:dyDescent="0.3">
      <c r="B1284" s="64" t="s">
        <v>3316</v>
      </c>
      <c r="C1284" s="64" t="s">
        <v>793</v>
      </c>
      <c r="D1284" s="64"/>
      <c r="E1284" s="64" t="s">
        <v>3777</v>
      </c>
      <c r="F1284" s="64" t="s">
        <v>3778</v>
      </c>
      <c r="G1284" s="64" t="s">
        <v>3779</v>
      </c>
      <c r="H1284" s="64" t="s">
        <v>3780</v>
      </c>
      <c r="I1284" s="62">
        <v>44805</v>
      </c>
      <c r="J1284" s="64" t="s">
        <v>794</v>
      </c>
      <c r="K1284" s="64"/>
      <c r="L1284" s="64"/>
      <c r="M1284" s="64" t="s">
        <v>187</v>
      </c>
      <c r="N1284" s="64" t="s">
        <v>188</v>
      </c>
      <c r="O1284" s="64" t="s">
        <v>444</v>
      </c>
      <c r="P1284" s="64" t="s">
        <v>434</v>
      </c>
      <c r="Q1284" s="64">
        <v>1</v>
      </c>
      <c r="R1284" s="64">
        <v>1</v>
      </c>
      <c r="S1284" s="64">
        <v>0</v>
      </c>
      <c r="T1284" s="65" t="s">
        <v>773</v>
      </c>
      <c r="U1284" s="64" t="s">
        <v>3665</v>
      </c>
    </row>
    <row r="1285" spans="2:21" x14ac:dyDescent="0.3">
      <c r="B1285" s="64" t="s">
        <v>3316</v>
      </c>
      <c r="C1285" s="64" t="s">
        <v>847</v>
      </c>
      <c r="D1285" s="64"/>
      <c r="E1285" s="64" t="s">
        <v>600</v>
      </c>
      <c r="F1285" s="64" t="s">
        <v>3781</v>
      </c>
      <c r="G1285" s="64" t="s">
        <v>3782</v>
      </c>
      <c r="H1285" s="64" t="s">
        <v>3783</v>
      </c>
      <c r="I1285" s="62">
        <v>44774</v>
      </c>
      <c r="J1285" s="64" t="s">
        <v>1007</v>
      </c>
      <c r="K1285" s="64"/>
      <c r="L1285" s="64"/>
      <c r="M1285" s="64" t="s">
        <v>186</v>
      </c>
      <c r="N1285" s="64" t="s">
        <v>173</v>
      </c>
      <c r="O1285" s="64" t="s">
        <v>446</v>
      </c>
      <c r="P1285" s="64" t="s">
        <v>434</v>
      </c>
      <c r="Q1285" s="64">
        <v>1</v>
      </c>
      <c r="R1285" s="64">
        <v>1</v>
      </c>
      <c r="S1285" s="64">
        <v>0</v>
      </c>
      <c r="T1285" s="65" t="s">
        <v>773</v>
      </c>
      <c r="U1285" s="64" t="s">
        <v>3665</v>
      </c>
    </row>
    <row r="1286" spans="2:21" x14ac:dyDescent="0.3">
      <c r="B1286" s="64" t="s">
        <v>3316</v>
      </c>
      <c r="C1286" s="64" t="s">
        <v>847</v>
      </c>
      <c r="D1286" s="64"/>
      <c r="E1286" s="64" t="s">
        <v>3784</v>
      </c>
      <c r="F1286" s="64" t="s">
        <v>3785</v>
      </c>
      <c r="G1286" s="64" t="s">
        <v>3786</v>
      </c>
      <c r="H1286" s="64" t="s">
        <v>3787</v>
      </c>
      <c r="I1286" s="62">
        <v>44669</v>
      </c>
      <c r="J1286" s="64" t="s">
        <v>1007</v>
      </c>
      <c r="K1286" s="64"/>
      <c r="L1286" s="64"/>
      <c r="M1286" s="64" t="s">
        <v>186</v>
      </c>
      <c r="N1286" s="64" t="s">
        <v>173</v>
      </c>
      <c r="O1286" s="64" t="s">
        <v>446</v>
      </c>
      <c r="P1286" s="64" t="s">
        <v>434</v>
      </c>
      <c r="Q1286" s="64">
        <v>1</v>
      </c>
      <c r="R1286" s="64">
        <v>1</v>
      </c>
      <c r="S1286" s="64">
        <v>0</v>
      </c>
      <c r="T1286" s="65" t="s">
        <v>773</v>
      </c>
      <c r="U1286" s="64" t="s">
        <v>3665</v>
      </c>
    </row>
    <row r="1287" spans="2:21" x14ac:dyDescent="0.3">
      <c r="B1287" s="64" t="s">
        <v>3316</v>
      </c>
      <c r="C1287" s="64" t="s">
        <v>847</v>
      </c>
      <c r="D1287" s="64"/>
      <c r="E1287" s="64" t="s">
        <v>3788</v>
      </c>
      <c r="F1287" s="64" t="s">
        <v>3789</v>
      </c>
      <c r="G1287" s="64" t="s">
        <v>3790</v>
      </c>
      <c r="H1287" s="64" t="s">
        <v>3791</v>
      </c>
      <c r="I1287" s="62">
        <v>44757</v>
      </c>
      <c r="J1287" s="64" t="s">
        <v>959</v>
      </c>
      <c r="K1287" s="64"/>
      <c r="L1287" s="64"/>
      <c r="M1287" s="64" t="s">
        <v>2451</v>
      </c>
      <c r="N1287" s="64" t="s">
        <v>173</v>
      </c>
      <c r="O1287" s="64" t="s">
        <v>446</v>
      </c>
      <c r="P1287" s="64" t="s">
        <v>434</v>
      </c>
      <c r="Q1287" s="64">
        <v>1</v>
      </c>
      <c r="R1287" s="64">
        <v>1</v>
      </c>
      <c r="S1287" s="64">
        <v>0</v>
      </c>
      <c r="T1287" s="65" t="s">
        <v>773</v>
      </c>
      <c r="U1287" s="64" t="s">
        <v>3665</v>
      </c>
    </row>
    <row r="1288" spans="2:21" x14ac:dyDescent="0.3">
      <c r="B1288" s="64" t="s">
        <v>3316</v>
      </c>
      <c r="C1288" s="64" t="s">
        <v>847</v>
      </c>
      <c r="D1288" s="64"/>
      <c r="E1288" s="64" t="s">
        <v>3792</v>
      </c>
      <c r="F1288" s="64" t="s">
        <v>3793</v>
      </c>
      <c r="G1288" s="64" t="s">
        <v>3794</v>
      </c>
      <c r="H1288" s="64" t="s">
        <v>3795</v>
      </c>
      <c r="I1288" s="62">
        <v>44778</v>
      </c>
      <c r="J1288" s="64" t="s">
        <v>959</v>
      </c>
      <c r="K1288" s="64"/>
      <c r="L1288" s="64"/>
      <c r="M1288" s="64" t="s">
        <v>2464</v>
      </c>
      <c r="N1288" s="64" t="s">
        <v>173</v>
      </c>
      <c r="O1288" s="64" t="s">
        <v>446</v>
      </c>
      <c r="P1288" s="64" t="s">
        <v>434</v>
      </c>
      <c r="Q1288" s="64">
        <v>1</v>
      </c>
      <c r="R1288" s="64">
        <v>1</v>
      </c>
      <c r="S1288" s="64">
        <v>0</v>
      </c>
      <c r="T1288" s="65" t="s">
        <v>773</v>
      </c>
      <c r="U1288" s="64" t="s">
        <v>3665</v>
      </c>
    </row>
    <row r="1289" spans="2:21" x14ac:dyDescent="0.3">
      <c r="B1289" s="63" t="s">
        <v>3316</v>
      </c>
      <c r="C1289" s="64" t="s">
        <v>847</v>
      </c>
      <c r="D1289" s="64"/>
      <c r="E1289" s="64" t="s">
        <v>771</v>
      </c>
      <c r="F1289" s="64" t="s">
        <v>771</v>
      </c>
      <c r="G1289" s="64" t="s">
        <v>771</v>
      </c>
      <c r="H1289" s="64" t="s">
        <v>771</v>
      </c>
      <c r="I1289" s="64" t="s">
        <v>771</v>
      </c>
      <c r="J1289" s="64" t="s">
        <v>848</v>
      </c>
      <c r="K1289" s="64"/>
      <c r="L1289" s="64"/>
      <c r="M1289" s="64" t="s">
        <v>186</v>
      </c>
      <c r="N1289" s="64" t="s">
        <v>173</v>
      </c>
      <c r="O1289" s="64" t="s">
        <v>446</v>
      </c>
      <c r="P1289" s="64" t="s">
        <v>421</v>
      </c>
      <c r="Q1289" s="64">
        <v>1</v>
      </c>
      <c r="R1289" s="64">
        <v>0</v>
      </c>
      <c r="S1289" s="64">
        <v>1</v>
      </c>
      <c r="T1289" s="65" t="s">
        <v>771</v>
      </c>
      <c r="U1289" s="64" t="s">
        <v>3796</v>
      </c>
    </row>
    <row r="1290" spans="2:21" x14ac:dyDescent="0.3">
      <c r="B1290" s="64" t="s">
        <v>3316</v>
      </c>
      <c r="C1290" s="64" t="s">
        <v>847</v>
      </c>
      <c r="D1290" s="64"/>
      <c r="E1290" s="64" t="s">
        <v>771</v>
      </c>
      <c r="F1290" s="64" t="s">
        <v>771</v>
      </c>
      <c r="G1290" s="64" t="s">
        <v>771</v>
      </c>
      <c r="H1290" s="64" t="s">
        <v>771</v>
      </c>
      <c r="I1290" s="64" t="s">
        <v>771</v>
      </c>
      <c r="J1290" s="64" t="s">
        <v>3030</v>
      </c>
      <c r="K1290" s="64"/>
      <c r="L1290" s="64"/>
      <c r="M1290" s="64" t="s">
        <v>216</v>
      </c>
      <c r="N1290" s="64" t="s">
        <v>183</v>
      </c>
      <c r="O1290" s="64" t="s">
        <v>449</v>
      </c>
      <c r="P1290" s="64" t="s">
        <v>421</v>
      </c>
      <c r="Q1290" s="64">
        <v>1</v>
      </c>
      <c r="R1290" s="64">
        <v>0</v>
      </c>
      <c r="S1290" s="64">
        <v>1</v>
      </c>
      <c r="T1290" s="65" t="s">
        <v>771</v>
      </c>
      <c r="U1290" s="64" t="s">
        <v>3665</v>
      </c>
    </row>
    <row r="1291" spans="2:21" x14ac:dyDescent="0.3">
      <c r="B1291" s="64" t="s">
        <v>3316</v>
      </c>
      <c r="C1291" s="64" t="s">
        <v>847</v>
      </c>
      <c r="D1291" s="64"/>
      <c r="E1291" s="64" t="s">
        <v>771</v>
      </c>
      <c r="F1291" s="64" t="s">
        <v>771</v>
      </c>
      <c r="G1291" s="64" t="s">
        <v>771</v>
      </c>
      <c r="H1291" s="64" t="s">
        <v>771</v>
      </c>
      <c r="I1291" s="64" t="s">
        <v>771</v>
      </c>
      <c r="J1291" s="64" t="s">
        <v>3030</v>
      </c>
      <c r="K1291" s="64"/>
      <c r="L1291" s="64"/>
      <c r="M1291" s="64" t="s">
        <v>216</v>
      </c>
      <c r="N1291" s="64" t="s">
        <v>183</v>
      </c>
      <c r="O1291" s="64" t="s">
        <v>449</v>
      </c>
      <c r="P1291" s="64" t="s">
        <v>421</v>
      </c>
      <c r="Q1291" s="64">
        <v>1</v>
      </c>
      <c r="R1291" s="64">
        <v>0</v>
      </c>
      <c r="S1291" s="64">
        <v>1</v>
      </c>
      <c r="T1291" s="65" t="s">
        <v>771</v>
      </c>
      <c r="U1291" s="64"/>
    </row>
    <row r="1292" spans="2:21" x14ac:dyDescent="0.3">
      <c r="B1292" s="64" t="s">
        <v>3316</v>
      </c>
      <c r="C1292" s="64" t="s">
        <v>847</v>
      </c>
      <c r="D1292" s="64"/>
      <c r="E1292" s="64" t="s">
        <v>3797</v>
      </c>
      <c r="F1292" s="64" t="s">
        <v>3798</v>
      </c>
      <c r="G1292" s="64" t="s">
        <v>3799</v>
      </c>
      <c r="H1292" s="64" t="s">
        <v>3800</v>
      </c>
      <c r="I1292" s="62">
        <v>44742</v>
      </c>
      <c r="J1292" s="64" t="s">
        <v>866</v>
      </c>
      <c r="K1292" s="64"/>
      <c r="L1292" s="64"/>
      <c r="M1292" s="64" t="s">
        <v>259</v>
      </c>
      <c r="N1292" s="64" t="s">
        <v>183</v>
      </c>
      <c r="O1292" s="64" t="s">
        <v>449</v>
      </c>
      <c r="P1292" s="64" t="s">
        <v>434</v>
      </c>
      <c r="Q1292" s="64">
        <v>1</v>
      </c>
      <c r="R1292" s="64">
        <v>1</v>
      </c>
      <c r="S1292" s="64">
        <v>0</v>
      </c>
      <c r="T1292" s="65" t="s">
        <v>773</v>
      </c>
      <c r="U1292" s="64" t="s">
        <v>3665</v>
      </c>
    </row>
    <row r="1293" spans="2:21" x14ac:dyDescent="0.3">
      <c r="B1293" s="64" t="s">
        <v>3316</v>
      </c>
      <c r="C1293" s="64" t="s">
        <v>847</v>
      </c>
      <c r="D1293" s="64"/>
      <c r="E1293" s="64" t="s">
        <v>3801</v>
      </c>
      <c r="F1293" s="64" t="s">
        <v>3802</v>
      </c>
      <c r="G1293" s="64" t="s">
        <v>3803</v>
      </c>
      <c r="H1293" s="64" t="s">
        <v>3804</v>
      </c>
      <c r="I1293" s="62">
        <v>44782</v>
      </c>
      <c r="J1293" s="64" t="s">
        <v>866</v>
      </c>
      <c r="K1293" s="64"/>
      <c r="L1293" s="64"/>
      <c r="M1293" s="64" t="s">
        <v>3805</v>
      </c>
      <c r="N1293" s="64" t="s">
        <v>183</v>
      </c>
      <c r="O1293" s="64" t="s">
        <v>449</v>
      </c>
      <c r="P1293" s="64" t="s">
        <v>434</v>
      </c>
      <c r="Q1293" s="64">
        <v>1</v>
      </c>
      <c r="R1293" s="64">
        <v>1</v>
      </c>
      <c r="S1293" s="64">
        <v>0</v>
      </c>
      <c r="T1293" s="65" t="s">
        <v>773</v>
      </c>
      <c r="U1293" s="64" t="s">
        <v>3665</v>
      </c>
    </row>
    <row r="1294" spans="2:21" x14ac:dyDescent="0.3">
      <c r="B1294" s="64" t="s">
        <v>3316</v>
      </c>
      <c r="C1294" s="64" t="s">
        <v>847</v>
      </c>
      <c r="D1294" s="64"/>
      <c r="E1294" s="64" t="s">
        <v>3806</v>
      </c>
      <c r="F1294" s="64" t="s">
        <v>3807</v>
      </c>
      <c r="G1294" s="64" t="s">
        <v>3808</v>
      </c>
      <c r="H1294" s="64" t="s">
        <v>3809</v>
      </c>
      <c r="I1294" s="62">
        <v>44751</v>
      </c>
      <c r="J1294" s="64" t="s">
        <v>866</v>
      </c>
      <c r="K1294" s="64"/>
      <c r="L1294" s="64"/>
      <c r="M1294" s="64" t="s">
        <v>3810</v>
      </c>
      <c r="N1294" s="64" t="s">
        <v>183</v>
      </c>
      <c r="O1294" s="64" t="s">
        <v>449</v>
      </c>
      <c r="P1294" s="64" t="s">
        <v>434</v>
      </c>
      <c r="Q1294" s="64">
        <v>1</v>
      </c>
      <c r="R1294" s="64">
        <v>1</v>
      </c>
      <c r="S1294" s="64">
        <v>0</v>
      </c>
      <c r="T1294" s="65" t="s">
        <v>773</v>
      </c>
      <c r="U1294" s="64" t="s">
        <v>3665</v>
      </c>
    </row>
    <row r="1295" spans="2:21" x14ac:dyDescent="0.3">
      <c r="B1295" s="64" t="s">
        <v>3316</v>
      </c>
      <c r="C1295" s="64" t="s">
        <v>787</v>
      </c>
      <c r="D1295" s="64"/>
      <c r="E1295" s="64" t="s">
        <v>3811</v>
      </c>
      <c r="F1295" s="64" t="s">
        <v>3812</v>
      </c>
      <c r="G1295" s="64" t="s">
        <v>3813</v>
      </c>
      <c r="H1295" s="64" t="s">
        <v>3814</v>
      </c>
      <c r="I1295" s="62">
        <v>44731</v>
      </c>
      <c r="J1295" s="64" t="s">
        <v>792</v>
      </c>
      <c r="K1295" s="64"/>
      <c r="L1295" s="64"/>
      <c r="M1295" s="64" t="s">
        <v>202</v>
      </c>
      <c r="N1295" s="64" t="s">
        <v>203</v>
      </c>
      <c r="O1295" s="64" t="s">
        <v>442</v>
      </c>
      <c r="P1295" s="64" t="s">
        <v>434</v>
      </c>
      <c r="Q1295" s="64">
        <v>1</v>
      </c>
      <c r="R1295" s="64">
        <v>1</v>
      </c>
      <c r="S1295" s="64">
        <v>0</v>
      </c>
      <c r="T1295" s="65" t="s">
        <v>773</v>
      </c>
      <c r="U1295" s="64" t="s">
        <v>3815</v>
      </c>
    </row>
    <row r="1296" spans="2:21" x14ac:dyDescent="0.3">
      <c r="B1296" s="64" t="s">
        <v>3316</v>
      </c>
      <c r="C1296" s="64" t="s">
        <v>787</v>
      </c>
      <c r="D1296" s="64"/>
      <c r="E1296" s="64" t="s">
        <v>3816</v>
      </c>
      <c r="F1296" s="64" t="s">
        <v>3817</v>
      </c>
      <c r="G1296" s="64" t="s">
        <v>3818</v>
      </c>
      <c r="H1296" s="64" t="s">
        <v>3819</v>
      </c>
      <c r="I1296" s="62">
        <v>44738</v>
      </c>
      <c r="J1296" s="64" t="s">
        <v>792</v>
      </c>
      <c r="K1296" s="64"/>
      <c r="L1296" s="64"/>
      <c r="M1296" s="64" t="s">
        <v>202</v>
      </c>
      <c r="N1296" s="64" t="s">
        <v>203</v>
      </c>
      <c r="O1296" s="64" t="s">
        <v>442</v>
      </c>
      <c r="P1296" s="64" t="s">
        <v>434</v>
      </c>
      <c r="Q1296" s="64">
        <v>1</v>
      </c>
      <c r="R1296" s="64">
        <v>1</v>
      </c>
      <c r="S1296" s="64">
        <v>0</v>
      </c>
      <c r="T1296" s="65" t="s">
        <v>773</v>
      </c>
      <c r="U1296" s="64" t="s">
        <v>3815</v>
      </c>
    </row>
    <row r="1297" spans="2:21" x14ac:dyDescent="0.3">
      <c r="B1297" s="64" t="s">
        <v>3316</v>
      </c>
      <c r="C1297" s="64" t="s">
        <v>815</v>
      </c>
      <c r="D1297" s="64"/>
      <c r="E1297" s="64" t="s">
        <v>3820</v>
      </c>
      <c r="F1297" s="64" t="s">
        <v>3821</v>
      </c>
      <c r="G1297" s="64" t="s">
        <v>3822</v>
      </c>
      <c r="H1297" s="64" t="s">
        <v>3823</v>
      </c>
      <c r="I1297" s="62">
        <v>44744</v>
      </c>
      <c r="J1297" s="64" t="s">
        <v>816</v>
      </c>
      <c r="K1297" s="64"/>
      <c r="L1297" s="64"/>
      <c r="M1297" s="64" t="s">
        <v>214</v>
      </c>
      <c r="N1297" s="64" t="s">
        <v>817</v>
      </c>
      <c r="O1297" s="64" t="s">
        <v>447</v>
      </c>
      <c r="P1297" s="64" t="s">
        <v>434</v>
      </c>
      <c r="Q1297" s="64">
        <v>1</v>
      </c>
      <c r="R1297" s="64">
        <v>1</v>
      </c>
      <c r="S1297" s="64">
        <v>0</v>
      </c>
      <c r="T1297" s="65" t="s">
        <v>773</v>
      </c>
      <c r="U1297" s="64" t="s">
        <v>3815</v>
      </c>
    </row>
    <row r="1298" spans="2:21" x14ac:dyDescent="0.3">
      <c r="B1298" s="64" t="s">
        <v>3316</v>
      </c>
      <c r="C1298" s="64" t="s">
        <v>815</v>
      </c>
      <c r="D1298" s="64"/>
      <c r="E1298" s="64" t="s">
        <v>771</v>
      </c>
      <c r="F1298" s="64" t="s">
        <v>771</v>
      </c>
      <c r="G1298" s="64" t="s">
        <v>771</v>
      </c>
      <c r="H1298" s="64" t="s">
        <v>771</v>
      </c>
      <c r="I1298" s="64" t="s">
        <v>771</v>
      </c>
      <c r="J1298" s="64" t="s">
        <v>816</v>
      </c>
      <c r="K1298" s="64"/>
      <c r="L1298" s="64"/>
      <c r="M1298" s="64" t="s">
        <v>214</v>
      </c>
      <c r="N1298" s="64" t="s">
        <v>817</v>
      </c>
      <c r="O1298" s="64" t="s">
        <v>447</v>
      </c>
      <c r="P1298" s="64" t="s">
        <v>421</v>
      </c>
      <c r="Q1298" s="64">
        <v>1</v>
      </c>
      <c r="R1298" s="64">
        <v>0</v>
      </c>
      <c r="S1298" s="64">
        <v>1</v>
      </c>
      <c r="T1298" s="64" t="s">
        <v>771</v>
      </c>
      <c r="U1298" s="64" t="s">
        <v>3815</v>
      </c>
    </row>
    <row r="1299" spans="2:21" x14ac:dyDescent="0.3">
      <c r="B1299" s="64" t="s">
        <v>3316</v>
      </c>
      <c r="C1299" s="64" t="s">
        <v>815</v>
      </c>
      <c r="D1299" s="64"/>
      <c r="E1299" s="64" t="s">
        <v>771</v>
      </c>
      <c r="F1299" s="64" t="s">
        <v>771</v>
      </c>
      <c r="G1299" s="64" t="s">
        <v>771</v>
      </c>
      <c r="H1299" s="64" t="s">
        <v>771</v>
      </c>
      <c r="I1299" s="64" t="s">
        <v>771</v>
      </c>
      <c r="J1299" s="64" t="s">
        <v>816</v>
      </c>
      <c r="K1299" s="64"/>
      <c r="L1299" s="64"/>
      <c r="M1299" s="64" t="s">
        <v>214</v>
      </c>
      <c r="N1299" s="64" t="s">
        <v>817</v>
      </c>
      <c r="O1299" s="64" t="s">
        <v>447</v>
      </c>
      <c r="P1299" s="64" t="s">
        <v>421</v>
      </c>
      <c r="Q1299" s="64">
        <v>1</v>
      </c>
      <c r="R1299" s="64">
        <v>0</v>
      </c>
      <c r="S1299" s="64">
        <v>1</v>
      </c>
      <c r="T1299" s="64" t="s">
        <v>771</v>
      </c>
      <c r="U1299" s="64" t="s">
        <v>3815</v>
      </c>
    </row>
    <row r="1300" spans="2:21" x14ac:dyDescent="0.3">
      <c r="B1300" s="64" t="s">
        <v>3316</v>
      </c>
      <c r="C1300" s="64" t="s">
        <v>815</v>
      </c>
      <c r="D1300" s="64"/>
      <c r="E1300" s="64" t="s">
        <v>3824</v>
      </c>
      <c r="F1300" s="64" t="s">
        <v>3825</v>
      </c>
      <c r="G1300" s="64" t="s">
        <v>3826</v>
      </c>
      <c r="H1300" s="64" t="s">
        <v>3827</v>
      </c>
      <c r="I1300" s="62">
        <v>44799</v>
      </c>
      <c r="J1300" s="64" t="s">
        <v>816</v>
      </c>
      <c r="K1300" s="64"/>
      <c r="L1300" s="64"/>
      <c r="M1300" s="64" t="s">
        <v>214</v>
      </c>
      <c r="N1300" s="64" t="s">
        <v>817</v>
      </c>
      <c r="O1300" s="64" t="s">
        <v>447</v>
      </c>
      <c r="P1300" s="64" t="s">
        <v>434</v>
      </c>
      <c r="Q1300" s="64">
        <v>1</v>
      </c>
      <c r="R1300" s="64">
        <v>1</v>
      </c>
      <c r="S1300" s="64">
        <v>0</v>
      </c>
      <c r="T1300" s="65" t="s">
        <v>801</v>
      </c>
      <c r="U1300" s="64" t="s">
        <v>3815</v>
      </c>
    </row>
    <row r="1301" spans="2:21" x14ac:dyDescent="0.3">
      <c r="B1301" s="64" t="s">
        <v>3316</v>
      </c>
      <c r="C1301" s="64" t="s">
        <v>815</v>
      </c>
      <c r="D1301" s="64"/>
      <c r="E1301" s="64" t="s">
        <v>771</v>
      </c>
      <c r="F1301" s="64" t="s">
        <v>771</v>
      </c>
      <c r="G1301" s="64" t="s">
        <v>771</v>
      </c>
      <c r="H1301" s="64" t="s">
        <v>771</v>
      </c>
      <c r="I1301" s="64" t="s">
        <v>771</v>
      </c>
      <c r="J1301" s="64" t="s">
        <v>1072</v>
      </c>
      <c r="K1301" s="64"/>
      <c r="L1301" s="64"/>
      <c r="M1301" s="64" t="s">
        <v>214</v>
      </c>
      <c r="N1301" s="64" t="s">
        <v>817</v>
      </c>
      <c r="O1301" s="64" t="s">
        <v>447</v>
      </c>
      <c r="P1301" s="64" t="s">
        <v>421</v>
      </c>
      <c r="Q1301" s="64">
        <v>1</v>
      </c>
      <c r="R1301" s="64">
        <v>0</v>
      </c>
      <c r="S1301" s="72">
        <v>1</v>
      </c>
      <c r="T1301" s="65" t="s">
        <v>771</v>
      </c>
      <c r="U1301" s="64" t="s">
        <v>3815</v>
      </c>
    </row>
    <row r="1302" spans="2:21" x14ac:dyDescent="0.3">
      <c r="B1302" s="64" t="s">
        <v>3316</v>
      </c>
      <c r="C1302" s="64" t="s">
        <v>815</v>
      </c>
      <c r="D1302" s="64"/>
      <c r="E1302" s="64" t="s">
        <v>3828</v>
      </c>
      <c r="F1302" s="64" t="s">
        <v>3829</v>
      </c>
      <c r="G1302" s="64" t="s">
        <v>3830</v>
      </c>
      <c r="H1302" s="64" t="s">
        <v>3831</v>
      </c>
      <c r="I1302" s="62">
        <v>44780</v>
      </c>
      <c r="J1302" s="64" t="s">
        <v>1072</v>
      </c>
      <c r="K1302" s="64"/>
      <c r="L1302" s="64"/>
      <c r="M1302" s="64" t="s">
        <v>214</v>
      </c>
      <c r="N1302" s="64" t="s">
        <v>817</v>
      </c>
      <c r="O1302" s="64" t="s">
        <v>447</v>
      </c>
      <c r="P1302" s="64" t="s">
        <v>434</v>
      </c>
      <c r="Q1302" s="64">
        <v>1</v>
      </c>
      <c r="R1302" s="64">
        <v>1</v>
      </c>
      <c r="S1302" s="72">
        <v>0</v>
      </c>
      <c r="T1302" s="65" t="s">
        <v>773</v>
      </c>
      <c r="U1302" s="64" t="s">
        <v>3815</v>
      </c>
    </row>
    <row r="1303" spans="2:21" x14ac:dyDescent="0.3">
      <c r="B1303" s="65" t="s">
        <v>3832</v>
      </c>
      <c r="C1303" s="64" t="s">
        <v>601</v>
      </c>
      <c r="D1303" s="64"/>
      <c r="E1303" s="64" t="s">
        <v>3833</v>
      </c>
      <c r="F1303" s="64" t="s">
        <v>3834</v>
      </c>
      <c r="G1303" s="64" t="s">
        <v>3835</v>
      </c>
      <c r="H1303" s="64" t="s">
        <v>3836</v>
      </c>
      <c r="I1303" s="62">
        <v>44664</v>
      </c>
      <c r="J1303" s="64" t="s">
        <v>807</v>
      </c>
      <c r="K1303" s="64"/>
      <c r="L1303" s="64"/>
      <c r="M1303" s="64" t="s">
        <v>255</v>
      </c>
      <c r="N1303" s="64" t="s">
        <v>256</v>
      </c>
      <c r="O1303" s="64" t="s">
        <v>445</v>
      </c>
      <c r="P1303" s="64" t="s">
        <v>434</v>
      </c>
      <c r="Q1303" s="64">
        <v>1</v>
      </c>
      <c r="R1303" s="64">
        <v>1</v>
      </c>
      <c r="S1303" s="64">
        <v>0</v>
      </c>
      <c r="T1303" s="65" t="s">
        <v>773</v>
      </c>
      <c r="U1303" s="66" t="s">
        <v>771</v>
      </c>
    </row>
    <row r="1304" spans="2:21" x14ac:dyDescent="0.3">
      <c r="B1304" s="65" t="s">
        <v>3832</v>
      </c>
      <c r="C1304" s="64" t="s">
        <v>603</v>
      </c>
      <c r="D1304" s="64"/>
      <c r="E1304" s="64" t="s">
        <v>3837</v>
      </c>
      <c r="F1304" s="64" t="s">
        <v>3838</v>
      </c>
      <c r="G1304" s="64" t="s">
        <v>3839</v>
      </c>
      <c r="H1304" s="64" t="s">
        <v>3840</v>
      </c>
      <c r="I1304" s="62">
        <v>44695</v>
      </c>
      <c r="J1304" s="64" t="s">
        <v>776</v>
      </c>
      <c r="K1304" s="64"/>
      <c r="L1304" s="64"/>
      <c r="M1304" s="64" t="s">
        <v>781</v>
      </c>
      <c r="N1304" s="64" t="s">
        <v>177</v>
      </c>
      <c r="O1304" s="64" t="s">
        <v>445</v>
      </c>
      <c r="P1304" s="64" t="s">
        <v>434</v>
      </c>
      <c r="Q1304" s="64">
        <v>1</v>
      </c>
      <c r="R1304" s="64">
        <v>1</v>
      </c>
      <c r="S1304" s="64">
        <v>0</v>
      </c>
      <c r="T1304" s="65" t="s">
        <v>773</v>
      </c>
      <c r="U1304" s="66" t="s">
        <v>771</v>
      </c>
    </row>
    <row r="1305" spans="2:21" x14ac:dyDescent="0.3">
      <c r="B1305" s="65" t="s">
        <v>3832</v>
      </c>
      <c r="C1305" s="64" t="s">
        <v>602</v>
      </c>
      <c r="D1305" s="64"/>
      <c r="E1305" s="63" t="s">
        <v>2137</v>
      </c>
      <c r="F1305" s="64" t="s">
        <v>3841</v>
      </c>
      <c r="G1305" s="64" t="s">
        <v>3842</v>
      </c>
      <c r="H1305" s="64" t="s">
        <v>3843</v>
      </c>
      <c r="I1305" s="62">
        <v>44809</v>
      </c>
      <c r="J1305" s="64" t="s">
        <v>775</v>
      </c>
      <c r="K1305" s="64"/>
      <c r="L1305" s="64"/>
      <c r="M1305" s="64" t="s">
        <v>783</v>
      </c>
      <c r="N1305" s="64" t="s">
        <v>177</v>
      </c>
      <c r="O1305" s="64" t="s">
        <v>445</v>
      </c>
      <c r="P1305" s="64" t="s">
        <v>434</v>
      </c>
      <c r="Q1305" s="64">
        <v>1</v>
      </c>
      <c r="R1305" s="64">
        <v>1</v>
      </c>
      <c r="S1305" s="64">
        <v>0</v>
      </c>
      <c r="T1305" s="65" t="s">
        <v>773</v>
      </c>
    </row>
    <row r="1306" spans="2:21" x14ac:dyDescent="0.3">
      <c r="B1306" s="65" t="s">
        <v>3832</v>
      </c>
      <c r="C1306" s="64" t="s">
        <v>601</v>
      </c>
      <c r="D1306" s="64"/>
      <c r="E1306" s="64" t="s">
        <v>3844</v>
      </c>
      <c r="F1306" s="63" t="s">
        <v>3845</v>
      </c>
      <c r="G1306" s="63" t="s">
        <v>3846</v>
      </c>
      <c r="H1306" s="63" t="s">
        <v>3847</v>
      </c>
      <c r="I1306" s="62">
        <v>44681</v>
      </c>
      <c r="J1306" s="64" t="s">
        <v>807</v>
      </c>
      <c r="K1306" s="64"/>
      <c r="L1306" s="64"/>
      <c r="M1306" s="64" t="s">
        <v>804</v>
      </c>
      <c r="N1306" s="64" t="s">
        <v>256</v>
      </c>
      <c r="O1306" s="64" t="s">
        <v>445</v>
      </c>
      <c r="P1306" s="64" t="s">
        <v>434</v>
      </c>
      <c r="Q1306" s="64">
        <v>1</v>
      </c>
      <c r="R1306" s="64">
        <v>1</v>
      </c>
      <c r="S1306" s="64">
        <v>0</v>
      </c>
      <c r="T1306" s="65" t="s">
        <v>773</v>
      </c>
      <c r="U1306" s="66" t="s">
        <v>771</v>
      </c>
    </row>
    <row r="1307" spans="2:21" x14ac:dyDescent="0.3">
      <c r="B1307" s="65" t="s">
        <v>3832</v>
      </c>
      <c r="C1307" s="64" t="s">
        <v>601</v>
      </c>
      <c r="D1307" s="64"/>
      <c r="E1307" s="64" t="s">
        <v>3848</v>
      </c>
      <c r="F1307" s="64" t="s">
        <v>3849</v>
      </c>
      <c r="G1307" s="64" t="s">
        <v>3850</v>
      </c>
      <c r="H1307" s="64" t="s">
        <v>3851</v>
      </c>
      <c r="I1307" s="62">
        <v>44298</v>
      </c>
      <c r="J1307" s="64" t="s">
        <v>807</v>
      </c>
      <c r="K1307" s="64"/>
      <c r="L1307" s="64"/>
      <c r="M1307" s="64" t="s">
        <v>255</v>
      </c>
      <c r="N1307" s="64" t="s">
        <v>256</v>
      </c>
      <c r="O1307" s="64" t="s">
        <v>445</v>
      </c>
      <c r="P1307" s="64" t="s">
        <v>434</v>
      </c>
      <c r="Q1307" s="64">
        <v>1</v>
      </c>
      <c r="R1307" s="64">
        <v>1</v>
      </c>
      <c r="S1307" s="64">
        <v>0</v>
      </c>
      <c r="T1307" s="65" t="s">
        <v>773</v>
      </c>
      <c r="U1307" s="66" t="s">
        <v>771</v>
      </c>
    </row>
    <row r="1308" spans="2:21" x14ac:dyDescent="0.3">
      <c r="B1308" s="65" t="s">
        <v>3832</v>
      </c>
      <c r="C1308" s="64" t="s">
        <v>2419</v>
      </c>
      <c r="D1308" s="64"/>
      <c r="E1308" s="64" t="s">
        <v>3852</v>
      </c>
      <c r="F1308" s="67" t="s">
        <v>3853</v>
      </c>
      <c r="G1308" s="67" t="s">
        <v>3854</v>
      </c>
      <c r="H1308" s="67" t="s">
        <v>3855</v>
      </c>
      <c r="I1308" s="62">
        <v>44674</v>
      </c>
      <c r="J1308" s="64" t="s">
        <v>2424</v>
      </c>
      <c r="K1308" s="64"/>
      <c r="L1308" s="64"/>
      <c r="M1308" s="64" t="s">
        <v>186</v>
      </c>
      <c r="N1308" s="64" t="s">
        <v>173</v>
      </c>
      <c r="O1308" s="64" t="s">
        <v>446</v>
      </c>
      <c r="P1308" s="64" t="s">
        <v>434</v>
      </c>
      <c r="Q1308" s="64">
        <v>1</v>
      </c>
      <c r="R1308" s="64">
        <v>1</v>
      </c>
      <c r="S1308" s="64">
        <v>0</v>
      </c>
      <c r="T1308" s="65" t="s">
        <v>773</v>
      </c>
      <c r="U1308" s="64"/>
    </row>
    <row r="1309" spans="2:21" x14ac:dyDescent="0.3">
      <c r="B1309" s="65" t="s">
        <v>3832</v>
      </c>
      <c r="C1309" s="64" t="s">
        <v>2419</v>
      </c>
      <c r="D1309" s="64"/>
      <c r="E1309" s="64" t="s">
        <v>771</v>
      </c>
      <c r="F1309" s="64" t="s">
        <v>771</v>
      </c>
      <c r="G1309" s="64" t="s">
        <v>771</v>
      </c>
      <c r="H1309" s="64" t="s">
        <v>771</v>
      </c>
      <c r="I1309" s="64" t="s">
        <v>771</v>
      </c>
      <c r="J1309" s="64" t="s">
        <v>2424</v>
      </c>
      <c r="K1309" s="64"/>
      <c r="L1309" s="64"/>
      <c r="M1309" s="64" t="s">
        <v>222</v>
      </c>
      <c r="N1309" s="64" t="s">
        <v>173</v>
      </c>
      <c r="O1309" s="64" t="s">
        <v>446</v>
      </c>
      <c r="P1309" s="64" t="s">
        <v>421</v>
      </c>
      <c r="Q1309" s="64">
        <v>1</v>
      </c>
      <c r="R1309" s="64">
        <v>0</v>
      </c>
      <c r="S1309" s="64">
        <v>1</v>
      </c>
      <c r="T1309" s="64" t="s">
        <v>771</v>
      </c>
      <c r="U1309" s="66" t="s">
        <v>771</v>
      </c>
    </row>
    <row r="1310" spans="2:21" x14ac:dyDescent="0.3">
      <c r="B1310" s="65" t="s">
        <v>3832</v>
      </c>
      <c r="C1310" s="64" t="s">
        <v>1888</v>
      </c>
      <c r="D1310" s="64"/>
      <c r="E1310" s="64" t="s">
        <v>3856</v>
      </c>
      <c r="F1310" s="64" t="s">
        <v>3857</v>
      </c>
      <c r="G1310" s="64" t="s">
        <v>3858</v>
      </c>
      <c r="H1310" s="64" t="s">
        <v>3859</v>
      </c>
      <c r="I1310" s="62">
        <v>44668</v>
      </c>
      <c r="J1310" s="64" t="s">
        <v>2728</v>
      </c>
      <c r="K1310" s="64"/>
      <c r="L1310" s="64"/>
      <c r="M1310" s="64" t="s">
        <v>216</v>
      </c>
      <c r="N1310" s="64" t="s">
        <v>183</v>
      </c>
      <c r="O1310" s="64" t="s">
        <v>449</v>
      </c>
      <c r="P1310" s="64" t="s">
        <v>434</v>
      </c>
      <c r="Q1310" s="64">
        <v>1</v>
      </c>
      <c r="R1310" s="64">
        <v>1</v>
      </c>
      <c r="S1310" s="64">
        <v>0</v>
      </c>
      <c r="T1310" s="65" t="s">
        <v>773</v>
      </c>
      <c r="U1310" s="66" t="s">
        <v>771</v>
      </c>
    </row>
    <row r="1311" spans="2:21" x14ac:dyDescent="0.3">
      <c r="B1311" s="65" t="s">
        <v>3832</v>
      </c>
      <c r="C1311" s="64" t="s">
        <v>469</v>
      </c>
      <c r="D1311" s="64"/>
      <c r="E1311" s="63" t="s">
        <v>3860</v>
      </c>
      <c r="F1311" s="63" t="s">
        <v>3861</v>
      </c>
      <c r="G1311" s="63" t="s">
        <v>3862</v>
      </c>
      <c r="H1311" s="63" t="s">
        <v>3863</v>
      </c>
      <c r="I1311" s="62">
        <v>44679</v>
      </c>
      <c r="J1311" s="64" t="s">
        <v>2243</v>
      </c>
      <c r="K1311" s="64"/>
      <c r="L1311" s="64"/>
      <c r="M1311" s="64" t="s">
        <v>229</v>
      </c>
      <c r="N1311" s="64" t="s">
        <v>230</v>
      </c>
      <c r="O1311" s="64" t="s">
        <v>448</v>
      </c>
      <c r="P1311" s="64" t="s">
        <v>434</v>
      </c>
      <c r="Q1311" s="64">
        <v>1</v>
      </c>
      <c r="R1311" s="64">
        <v>1</v>
      </c>
      <c r="S1311" s="64">
        <v>0</v>
      </c>
      <c r="T1311" s="65" t="s">
        <v>773</v>
      </c>
      <c r="U1311" s="66" t="s">
        <v>771</v>
      </c>
    </row>
    <row r="1312" spans="2:21" x14ac:dyDescent="0.3">
      <c r="B1312" s="65" t="s">
        <v>3832</v>
      </c>
      <c r="C1312" s="64" t="s">
        <v>826</v>
      </c>
      <c r="D1312" s="64"/>
      <c r="E1312" s="64" t="s">
        <v>3864</v>
      </c>
      <c r="F1312" s="64" t="s">
        <v>3865</v>
      </c>
      <c r="G1312" s="64" t="s">
        <v>3866</v>
      </c>
      <c r="H1312" s="64" t="s">
        <v>3867</v>
      </c>
      <c r="I1312" s="62">
        <v>44782</v>
      </c>
      <c r="J1312" s="64" t="s">
        <v>827</v>
      </c>
      <c r="K1312" s="64"/>
      <c r="L1312" s="64"/>
      <c r="M1312" s="64" t="s">
        <v>247</v>
      </c>
      <c r="N1312" s="64" t="s">
        <v>813</v>
      </c>
      <c r="O1312" s="64" t="s">
        <v>447</v>
      </c>
      <c r="P1312" s="64" t="s">
        <v>434</v>
      </c>
      <c r="Q1312" s="64">
        <v>1</v>
      </c>
      <c r="R1312" s="64">
        <v>1</v>
      </c>
      <c r="S1312" s="64">
        <v>0</v>
      </c>
      <c r="T1312" s="65" t="s">
        <v>773</v>
      </c>
      <c r="U1312" s="66" t="s">
        <v>771</v>
      </c>
    </row>
    <row r="1313" spans="2:21" x14ac:dyDescent="0.3">
      <c r="B1313" s="65" t="s">
        <v>3832</v>
      </c>
      <c r="C1313" s="64" t="s">
        <v>824</v>
      </c>
      <c r="D1313" s="64"/>
      <c r="E1313" s="64" t="s">
        <v>3868</v>
      </c>
      <c r="F1313" s="64" t="s">
        <v>3869</v>
      </c>
      <c r="G1313" s="64" t="s">
        <v>3870</v>
      </c>
      <c r="H1313" s="64" t="s">
        <v>3871</v>
      </c>
      <c r="I1313" s="62">
        <v>44697</v>
      </c>
      <c r="J1313" s="64" t="s">
        <v>829</v>
      </c>
      <c r="K1313" s="64"/>
      <c r="L1313" s="64"/>
      <c r="M1313" s="64" t="s">
        <v>191</v>
      </c>
      <c r="N1313" s="64" t="s">
        <v>813</v>
      </c>
      <c r="O1313" s="64" t="s">
        <v>447</v>
      </c>
      <c r="P1313" s="64" t="s">
        <v>434</v>
      </c>
      <c r="Q1313" s="64">
        <v>1</v>
      </c>
      <c r="R1313" s="64">
        <v>1</v>
      </c>
      <c r="S1313" s="64">
        <v>0</v>
      </c>
      <c r="T1313" s="65" t="s">
        <v>773</v>
      </c>
      <c r="U1313" s="66" t="s">
        <v>771</v>
      </c>
    </row>
    <row r="1314" spans="2:21" x14ac:dyDescent="0.3">
      <c r="B1314" s="65" t="s">
        <v>3832</v>
      </c>
      <c r="C1314" s="64" t="s">
        <v>1114</v>
      </c>
      <c r="D1314" s="64"/>
      <c r="E1314" s="64" t="s">
        <v>3872</v>
      </c>
      <c r="F1314" s="64" t="s">
        <v>3873</v>
      </c>
      <c r="G1314" s="64" t="s">
        <v>3874</v>
      </c>
      <c r="H1314" s="64" t="s">
        <v>3875</v>
      </c>
      <c r="I1314" s="62">
        <v>44802</v>
      </c>
      <c r="J1314" s="64" t="s">
        <v>2569</v>
      </c>
      <c r="K1314" s="64"/>
      <c r="L1314" s="64"/>
      <c r="M1314" s="64" t="s">
        <v>3876</v>
      </c>
      <c r="N1314" s="64" t="s">
        <v>175</v>
      </c>
      <c r="O1314" s="64" t="s">
        <v>443</v>
      </c>
      <c r="P1314" s="64" t="s">
        <v>434</v>
      </c>
      <c r="Q1314" s="64">
        <v>1</v>
      </c>
      <c r="R1314" s="64">
        <v>1</v>
      </c>
      <c r="S1314" s="64">
        <v>0</v>
      </c>
      <c r="T1314" s="65" t="s">
        <v>773</v>
      </c>
    </row>
    <row r="1315" spans="2:21" x14ac:dyDescent="0.3">
      <c r="B1315" s="65" t="s">
        <v>3832</v>
      </c>
      <c r="C1315" s="64" t="s">
        <v>1114</v>
      </c>
      <c r="D1315" s="64"/>
      <c r="E1315" s="63" t="s">
        <v>3877</v>
      </c>
      <c r="F1315" s="63" t="s">
        <v>3878</v>
      </c>
      <c r="G1315" s="63" t="s">
        <v>3879</v>
      </c>
      <c r="H1315" s="63" t="s">
        <v>3880</v>
      </c>
      <c r="I1315" s="62">
        <v>44683</v>
      </c>
      <c r="J1315" s="64" t="s">
        <v>1119</v>
      </c>
      <c r="K1315" s="64"/>
      <c r="L1315" s="64"/>
      <c r="M1315" s="64" t="s">
        <v>3881</v>
      </c>
      <c r="N1315" s="64" t="s">
        <v>175</v>
      </c>
      <c r="O1315" s="64" t="s">
        <v>443</v>
      </c>
      <c r="P1315" s="64" t="s">
        <v>434</v>
      </c>
      <c r="Q1315" s="64">
        <v>1</v>
      </c>
      <c r="R1315" s="64">
        <v>1</v>
      </c>
      <c r="S1315" s="64">
        <v>0</v>
      </c>
      <c r="T1315" s="65" t="s">
        <v>773</v>
      </c>
      <c r="U1315" s="66" t="s">
        <v>771</v>
      </c>
    </row>
    <row r="1316" spans="2:21" x14ac:dyDescent="0.3">
      <c r="B1316" s="65" t="s">
        <v>3832</v>
      </c>
      <c r="C1316" s="64" t="s">
        <v>1114</v>
      </c>
      <c r="D1316" s="64"/>
      <c r="E1316" s="63" t="s">
        <v>3882</v>
      </c>
      <c r="F1316" s="63" t="s">
        <v>3883</v>
      </c>
      <c r="G1316" s="63" t="s">
        <v>3884</v>
      </c>
      <c r="H1316" s="63" t="s">
        <v>3885</v>
      </c>
      <c r="I1316" s="62">
        <v>44683</v>
      </c>
      <c r="J1316" s="64" t="s">
        <v>2569</v>
      </c>
      <c r="K1316" s="64"/>
      <c r="L1316" s="64"/>
      <c r="M1316" s="64" t="s">
        <v>185</v>
      </c>
      <c r="N1316" s="64" t="s">
        <v>175</v>
      </c>
      <c r="O1316" s="64" t="s">
        <v>443</v>
      </c>
      <c r="P1316" s="64" t="s">
        <v>434</v>
      </c>
      <c r="Q1316" s="64">
        <v>1</v>
      </c>
      <c r="R1316" s="64">
        <v>1</v>
      </c>
      <c r="S1316" s="64">
        <v>0</v>
      </c>
      <c r="T1316" s="65" t="s">
        <v>773</v>
      </c>
      <c r="U1316" s="66" t="s">
        <v>771</v>
      </c>
    </row>
    <row r="1317" spans="2:21" x14ac:dyDescent="0.3">
      <c r="B1317" s="65" t="s">
        <v>3832</v>
      </c>
      <c r="C1317" s="64" t="s">
        <v>2296</v>
      </c>
      <c r="D1317" s="64"/>
      <c r="E1317" s="64" t="s">
        <v>3886</v>
      </c>
      <c r="F1317" s="64" t="s">
        <v>3887</v>
      </c>
      <c r="G1317" s="64" t="s">
        <v>3888</v>
      </c>
      <c r="H1317" s="64" t="s">
        <v>3889</v>
      </c>
      <c r="I1317" s="62">
        <v>44683</v>
      </c>
      <c r="J1317" s="64" t="s">
        <v>2243</v>
      </c>
      <c r="K1317" s="64"/>
      <c r="L1317" s="64"/>
      <c r="M1317" s="62" t="s">
        <v>837</v>
      </c>
      <c r="N1317" s="64" t="s">
        <v>207</v>
      </c>
      <c r="O1317" s="64" t="s">
        <v>448</v>
      </c>
      <c r="P1317" s="64" t="s">
        <v>434</v>
      </c>
      <c r="Q1317" s="64">
        <v>1</v>
      </c>
      <c r="R1317" s="64">
        <v>1</v>
      </c>
      <c r="S1317" s="64">
        <v>0</v>
      </c>
      <c r="T1317" s="65" t="s">
        <v>801</v>
      </c>
      <c r="U1317" s="64" t="s">
        <v>771</v>
      </c>
    </row>
    <row r="1318" spans="2:21" x14ac:dyDescent="0.3">
      <c r="B1318" s="65" t="s">
        <v>3890</v>
      </c>
      <c r="C1318" s="63" t="s">
        <v>1888</v>
      </c>
      <c r="D1318" s="64"/>
      <c r="E1318" s="63" t="s">
        <v>3891</v>
      </c>
      <c r="F1318" s="63" t="s">
        <v>3892</v>
      </c>
      <c r="G1318" s="63" t="s">
        <v>3893</v>
      </c>
      <c r="H1318" s="63" t="s">
        <v>3894</v>
      </c>
      <c r="I1318" s="62">
        <v>44782</v>
      </c>
      <c r="J1318" s="64" t="s">
        <v>2728</v>
      </c>
      <c r="K1318" s="64"/>
      <c r="L1318" s="64"/>
      <c r="M1318" s="64" t="s">
        <v>216</v>
      </c>
      <c r="N1318" s="64" t="s">
        <v>183</v>
      </c>
      <c r="O1318" s="64" t="s">
        <v>449</v>
      </c>
      <c r="P1318" s="64" t="s">
        <v>434</v>
      </c>
      <c r="Q1318" s="64">
        <v>1</v>
      </c>
      <c r="R1318" s="64">
        <v>1</v>
      </c>
      <c r="S1318" s="64">
        <v>0</v>
      </c>
      <c r="T1318" s="65" t="s">
        <v>773</v>
      </c>
      <c r="U1318" s="64"/>
    </row>
    <row r="1319" spans="2:21" x14ac:dyDescent="0.3">
      <c r="B1319" s="65" t="s">
        <v>3890</v>
      </c>
      <c r="C1319" s="63" t="s">
        <v>1888</v>
      </c>
      <c r="D1319" s="64"/>
      <c r="E1319" s="64" t="s">
        <v>3895</v>
      </c>
      <c r="F1319" s="64" t="s">
        <v>3896</v>
      </c>
      <c r="G1319" s="64" t="s">
        <v>3897</v>
      </c>
      <c r="H1319" s="64" t="s">
        <v>3898</v>
      </c>
      <c r="I1319" s="62">
        <v>44670</v>
      </c>
      <c r="J1319" s="64" t="s">
        <v>2728</v>
      </c>
      <c r="K1319" s="64"/>
      <c r="L1319" s="64"/>
      <c r="M1319" s="64" t="s">
        <v>2823</v>
      </c>
      <c r="N1319" s="64" t="s">
        <v>183</v>
      </c>
      <c r="O1319" s="64" t="s">
        <v>449</v>
      </c>
      <c r="P1319" s="64" t="s">
        <v>434</v>
      </c>
      <c r="Q1319" s="64">
        <v>1</v>
      </c>
      <c r="R1319" s="64">
        <v>1</v>
      </c>
      <c r="S1319" s="64">
        <v>0</v>
      </c>
      <c r="T1319" s="65" t="s">
        <v>773</v>
      </c>
      <c r="U1319" s="64" t="s">
        <v>771</v>
      </c>
    </row>
    <row r="1320" spans="2:21" x14ac:dyDescent="0.3">
      <c r="B1320" s="65" t="s">
        <v>3890</v>
      </c>
      <c r="C1320" s="63" t="s">
        <v>1888</v>
      </c>
      <c r="D1320" s="64"/>
      <c r="E1320" s="64" t="s">
        <v>1271</v>
      </c>
      <c r="F1320" s="64" t="s">
        <v>3899</v>
      </c>
      <c r="G1320" s="64" t="s">
        <v>3900</v>
      </c>
      <c r="H1320" s="64" t="s">
        <v>3901</v>
      </c>
      <c r="I1320" s="62">
        <v>44743</v>
      </c>
      <c r="J1320" s="64" t="s">
        <v>2728</v>
      </c>
      <c r="K1320" s="64"/>
      <c r="L1320" s="64"/>
      <c r="M1320" s="64" t="s">
        <v>216</v>
      </c>
      <c r="N1320" s="64" t="s">
        <v>183</v>
      </c>
      <c r="O1320" s="64" t="s">
        <v>449</v>
      </c>
      <c r="P1320" s="64" t="s">
        <v>434</v>
      </c>
      <c r="Q1320" s="64">
        <v>1</v>
      </c>
      <c r="R1320" s="64">
        <v>1</v>
      </c>
      <c r="S1320" s="64">
        <v>0</v>
      </c>
      <c r="T1320" s="65" t="s">
        <v>773</v>
      </c>
      <c r="U1320" s="64" t="s">
        <v>771</v>
      </c>
    </row>
    <row r="1321" spans="2:21" x14ac:dyDescent="0.3">
      <c r="B1321" s="65" t="s">
        <v>3890</v>
      </c>
      <c r="C1321" s="64" t="s">
        <v>2296</v>
      </c>
      <c r="D1321" s="72"/>
      <c r="E1321" s="72" t="s">
        <v>771</v>
      </c>
      <c r="F1321" s="66" t="s">
        <v>771</v>
      </c>
      <c r="G1321" s="66" t="s">
        <v>771</v>
      </c>
      <c r="H1321" s="66" t="s">
        <v>771</v>
      </c>
      <c r="I1321" s="66" t="s">
        <v>771</v>
      </c>
      <c r="J1321" s="64" t="s">
        <v>2243</v>
      </c>
      <c r="K1321" s="64"/>
      <c r="L1321" s="64"/>
      <c r="M1321" s="64" t="s">
        <v>227</v>
      </c>
      <c r="N1321" s="64" t="s">
        <v>207</v>
      </c>
      <c r="O1321" s="64" t="s">
        <v>448</v>
      </c>
      <c r="P1321" s="64" t="s">
        <v>421</v>
      </c>
      <c r="Q1321" s="64">
        <v>1</v>
      </c>
      <c r="R1321" s="64">
        <v>0</v>
      </c>
      <c r="S1321" s="64">
        <v>1</v>
      </c>
      <c r="T1321" s="64" t="s">
        <v>771</v>
      </c>
      <c r="U1321" s="64" t="s">
        <v>771</v>
      </c>
    </row>
    <row r="1322" spans="2:21" x14ac:dyDescent="0.3">
      <c r="B1322" s="65" t="s">
        <v>3890</v>
      </c>
      <c r="C1322" s="64" t="s">
        <v>2296</v>
      </c>
      <c r="D1322" s="64"/>
      <c r="E1322" s="63" t="s">
        <v>3902</v>
      </c>
      <c r="F1322" s="63" t="s">
        <v>3903</v>
      </c>
      <c r="G1322" s="63" t="s">
        <v>3904</v>
      </c>
      <c r="H1322" s="63" t="s">
        <v>3905</v>
      </c>
      <c r="I1322" s="62">
        <v>44707</v>
      </c>
      <c r="J1322" s="64" t="s">
        <v>2243</v>
      </c>
      <c r="K1322" s="64"/>
      <c r="L1322" s="64"/>
      <c r="M1322" s="64" t="s">
        <v>227</v>
      </c>
      <c r="N1322" s="64" t="s">
        <v>207</v>
      </c>
      <c r="O1322" s="64" t="s">
        <v>448</v>
      </c>
      <c r="P1322" s="64" t="s">
        <v>434</v>
      </c>
      <c r="Q1322" s="64">
        <v>1</v>
      </c>
      <c r="R1322" s="64">
        <v>1</v>
      </c>
      <c r="S1322" s="64">
        <v>0</v>
      </c>
      <c r="T1322" s="65" t="s">
        <v>773</v>
      </c>
      <c r="U1322" s="64" t="s">
        <v>771</v>
      </c>
    </row>
    <row r="1323" spans="2:21" x14ac:dyDescent="0.3">
      <c r="B1323" s="65" t="s">
        <v>3890</v>
      </c>
      <c r="C1323" s="64" t="s">
        <v>2296</v>
      </c>
      <c r="D1323" s="64"/>
      <c r="E1323" s="63" t="s">
        <v>3906</v>
      </c>
      <c r="F1323" s="63" t="s">
        <v>3907</v>
      </c>
      <c r="G1323" s="63" t="s">
        <v>3908</v>
      </c>
      <c r="H1323" s="63" t="s">
        <v>3909</v>
      </c>
      <c r="I1323" s="62">
        <v>44679</v>
      </c>
      <c r="J1323" s="64" t="s">
        <v>2243</v>
      </c>
      <c r="K1323" s="64"/>
      <c r="L1323" s="64"/>
      <c r="M1323" s="62" t="s">
        <v>837</v>
      </c>
      <c r="N1323" s="64" t="s">
        <v>207</v>
      </c>
      <c r="O1323" s="64" t="s">
        <v>448</v>
      </c>
      <c r="P1323" s="64" t="s">
        <v>434</v>
      </c>
      <c r="Q1323" s="64">
        <v>1</v>
      </c>
      <c r="R1323" s="64">
        <v>1</v>
      </c>
      <c r="S1323" s="64">
        <v>0</v>
      </c>
      <c r="T1323" s="65" t="s">
        <v>773</v>
      </c>
      <c r="U1323" s="64" t="s">
        <v>771</v>
      </c>
    </row>
    <row r="1324" spans="2:21" x14ac:dyDescent="0.3">
      <c r="B1324" s="65" t="s">
        <v>3890</v>
      </c>
      <c r="C1324" s="64" t="s">
        <v>2296</v>
      </c>
      <c r="D1324" s="64"/>
      <c r="E1324" s="63" t="s">
        <v>3910</v>
      </c>
      <c r="F1324" s="63" t="s">
        <v>3911</v>
      </c>
      <c r="G1324" s="63" t="s">
        <v>3912</v>
      </c>
      <c r="H1324" s="63" t="s">
        <v>3913</v>
      </c>
      <c r="I1324" s="62">
        <v>44683</v>
      </c>
      <c r="J1324" s="64" t="s">
        <v>2243</v>
      </c>
      <c r="K1324" s="64"/>
      <c r="L1324" s="64"/>
      <c r="M1324" s="62" t="s">
        <v>837</v>
      </c>
      <c r="N1324" s="64" t="s">
        <v>207</v>
      </c>
      <c r="O1324" s="64" t="s">
        <v>448</v>
      </c>
      <c r="P1324" s="64" t="s">
        <v>434</v>
      </c>
      <c r="Q1324" s="64">
        <v>1</v>
      </c>
      <c r="R1324" s="64">
        <v>1</v>
      </c>
      <c r="S1324" s="64">
        <v>0</v>
      </c>
      <c r="T1324" s="65" t="s">
        <v>773</v>
      </c>
      <c r="U1324" s="64" t="s">
        <v>771</v>
      </c>
    </row>
    <row r="1325" spans="2:21" x14ac:dyDescent="0.3">
      <c r="B1325" s="65" t="s">
        <v>3890</v>
      </c>
      <c r="C1325" s="64" t="s">
        <v>2296</v>
      </c>
      <c r="D1325" s="64"/>
      <c r="E1325" s="64" t="s">
        <v>3914</v>
      </c>
      <c r="F1325" s="64" t="s">
        <v>3915</v>
      </c>
      <c r="G1325" s="64" t="s">
        <v>3916</v>
      </c>
      <c r="H1325" s="64" t="s">
        <v>3917</v>
      </c>
      <c r="I1325" s="62">
        <v>44796</v>
      </c>
      <c r="J1325" s="64" t="s">
        <v>2243</v>
      </c>
      <c r="K1325" s="64"/>
      <c r="L1325" s="64"/>
      <c r="M1325" s="64" t="s">
        <v>842</v>
      </c>
      <c r="N1325" s="64" t="s">
        <v>207</v>
      </c>
      <c r="O1325" s="64" t="s">
        <v>448</v>
      </c>
      <c r="P1325" s="64" t="s">
        <v>434</v>
      </c>
      <c r="Q1325" s="64">
        <v>1</v>
      </c>
      <c r="R1325" s="64">
        <v>1</v>
      </c>
      <c r="S1325" s="64">
        <v>0</v>
      </c>
      <c r="T1325" s="65" t="s">
        <v>773</v>
      </c>
      <c r="U1325" s="64"/>
    </row>
    <row r="1326" spans="2:21" x14ac:dyDescent="0.3">
      <c r="B1326" s="65" t="s">
        <v>3890</v>
      </c>
      <c r="C1326" s="64" t="s">
        <v>2437</v>
      </c>
      <c r="E1326" s="66" t="s">
        <v>771</v>
      </c>
      <c r="F1326" s="66" t="s">
        <v>771</v>
      </c>
      <c r="G1326" s="66" t="s">
        <v>771</v>
      </c>
      <c r="H1326" s="66" t="s">
        <v>771</v>
      </c>
      <c r="I1326" s="66" t="s">
        <v>771</v>
      </c>
      <c r="J1326" s="64" t="s">
        <v>2442</v>
      </c>
      <c r="K1326" s="64"/>
      <c r="L1326" s="64"/>
      <c r="M1326" s="64" t="s">
        <v>186</v>
      </c>
      <c r="N1326" s="64" t="s">
        <v>173</v>
      </c>
      <c r="O1326" s="64" t="s">
        <v>446</v>
      </c>
      <c r="P1326" s="64" t="s">
        <v>421</v>
      </c>
      <c r="Q1326" s="64">
        <v>1</v>
      </c>
      <c r="R1326" s="64">
        <v>0</v>
      </c>
      <c r="S1326" s="64">
        <v>1</v>
      </c>
      <c r="T1326" s="64" t="s">
        <v>771</v>
      </c>
      <c r="U1326" s="64" t="s">
        <v>771</v>
      </c>
    </row>
    <row r="1327" spans="2:21" x14ac:dyDescent="0.3">
      <c r="B1327" s="65" t="s">
        <v>3890</v>
      </c>
      <c r="C1327" s="64" t="s">
        <v>2437</v>
      </c>
      <c r="D1327" s="64"/>
      <c r="E1327" s="64" t="s">
        <v>771</v>
      </c>
      <c r="F1327" s="64" t="s">
        <v>771</v>
      </c>
      <c r="G1327" s="66" t="s">
        <v>771</v>
      </c>
      <c r="H1327" s="66" t="s">
        <v>771</v>
      </c>
      <c r="I1327" s="66" t="s">
        <v>771</v>
      </c>
      <c r="J1327" s="64" t="s">
        <v>2442</v>
      </c>
      <c r="K1327" s="64"/>
      <c r="L1327" s="64"/>
      <c r="M1327" s="64" t="s">
        <v>186</v>
      </c>
      <c r="N1327" s="64" t="s">
        <v>173</v>
      </c>
      <c r="O1327" s="64" t="s">
        <v>446</v>
      </c>
      <c r="P1327" s="64" t="s">
        <v>421</v>
      </c>
      <c r="Q1327" s="64">
        <v>1</v>
      </c>
      <c r="R1327" s="64">
        <v>0</v>
      </c>
      <c r="S1327" s="64">
        <v>1</v>
      </c>
      <c r="T1327" s="64" t="s">
        <v>771</v>
      </c>
      <c r="U1327" s="64" t="s">
        <v>771</v>
      </c>
    </row>
    <row r="1328" spans="2:21" x14ac:dyDescent="0.3">
      <c r="B1328" s="65" t="s">
        <v>3890</v>
      </c>
      <c r="C1328" s="64" t="s">
        <v>2437</v>
      </c>
      <c r="D1328" s="64"/>
      <c r="E1328" s="64" t="s">
        <v>771</v>
      </c>
      <c r="F1328" s="64" t="s">
        <v>771</v>
      </c>
      <c r="G1328" s="64" t="s">
        <v>771</v>
      </c>
      <c r="H1328" s="64" t="s">
        <v>771</v>
      </c>
      <c r="I1328" s="64" t="s">
        <v>771</v>
      </c>
      <c r="J1328" s="64" t="s">
        <v>2442</v>
      </c>
      <c r="K1328" s="64"/>
      <c r="L1328" s="64"/>
      <c r="M1328" s="64" t="s">
        <v>186</v>
      </c>
      <c r="N1328" s="64" t="s">
        <v>173</v>
      </c>
      <c r="O1328" s="64" t="s">
        <v>446</v>
      </c>
      <c r="P1328" s="64" t="s">
        <v>421</v>
      </c>
      <c r="Q1328" s="64">
        <v>1</v>
      </c>
      <c r="R1328" s="64">
        <v>0</v>
      </c>
      <c r="S1328" s="64">
        <v>1</v>
      </c>
      <c r="T1328" s="72" t="s">
        <v>771</v>
      </c>
      <c r="U1328" s="64" t="s">
        <v>771</v>
      </c>
    </row>
    <row r="1329" spans="2:21" x14ac:dyDescent="0.3">
      <c r="B1329" s="65" t="s">
        <v>3890</v>
      </c>
      <c r="C1329" s="64" t="s">
        <v>469</v>
      </c>
      <c r="D1329" s="64"/>
      <c r="E1329" s="64" t="s">
        <v>3918</v>
      </c>
      <c r="F1329" s="64" t="s">
        <v>3919</v>
      </c>
      <c r="G1329" s="64" t="s">
        <v>3920</v>
      </c>
      <c r="H1329" s="64" t="s">
        <v>3921</v>
      </c>
      <c r="I1329" s="62">
        <v>44838</v>
      </c>
      <c r="J1329" s="64" t="s">
        <v>2243</v>
      </c>
      <c r="K1329" s="64"/>
      <c r="L1329" s="64"/>
      <c r="M1329" s="64" t="s">
        <v>229</v>
      </c>
      <c r="N1329" s="64" t="s">
        <v>230</v>
      </c>
      <c r="O1329" s="64" t="s">
        <v>448</v>
      </c>
      <c r="P1329" s="64" t="s">
        <v>434</v>
      </c>
      <c r="Q1329" s="64">
        <v>1</v>
      </c>
      <c r="R1329" s="64">
        <v>1</v>
      </c>
      <c r="S1329" s="64">
        <v>0</v>
      </c>
      <c r="T1329" s="65" t="s">
        <v>773</v>
      </c>
      <c r="U1329" s="66" t="s">
        <v>3922</v>
      </c>
    </row>
    <row r="1330" spans="2:21" x14ac:dyDescent="0.3">
      <c r="B1330" s="65" t="s">
        <v>3890</v>
      </c>
      <c r="C1330" s="64" t="s">
        <v>469</v>
      </c>
      <c r="D1330" s="64"/>
      <c r="E1330" s="63" t="s">
        <v>3923</v>
      </c>
      <c r="F1330" s="63" t="s">
        <v>3924</v>
      </c>
      <c r="G1330" s="63" t="s">
        <v>3925</v>
      </c>
      <c r="H1330" s="63" t="s">
        <v>3926</v>
      </c>
      <c r="I1330" s="62">
        <v>44767</v>
      </c>
      <c r="J1330" s="64" t="s">
        <v>2243</v>
      </c>
      <c r="K1330" s="64"/>
      <c r="L1330" s="64"/>
      <c r="M1330" s="62" t="s">
        <v>837</v>
      </c>
      <c r="N1330" s="64" t="s">
        <v>207</v>
      </c>
      <c r="O1330" s="64" t="s">
        <v>448</v>
      </c>
      <c r="P1330" s="64" t="s">
        <v>434</v>
      </c>
      <c r="Q1330" s="64">
        <v>1</v>
      </c>
      <c r="R1330" s="64">
        <v>1</v>
      </c>
      <c r="S1330" s="72">
        <v>0</v>
      </c>
      <c r="T1330" s="65" t="s">
        <v>801</v>
      </c>
      <c r="U1330" s="66" t="s">
        <v>771</v>
      </c>
    </row>
    <row r="1331" spans="2:21" x14ac:dyDescent="0.3">
      <c r="B1331" s="65" t="s">
        <v>3890</v>
      </c>
      <c r="C1331" s="64" t="s">
        <v>784</v>
      </c>
      <c r="D1331" s="64"/>
      <c r="E1331" s="64" t="s">
        <v>3927</v>
      </c>
      <c r="F1331" s="63" t="s">
        <v>3928</v>
      </c>
      <c r="G1331" s="63" t="s">
        <v>3929</v>
      </c>
      <c r="H1331" s="63" t="s">
        <v>3930</v>
      </c>
      <c r="I1331" s="62">
        <v>44781</v>
      </c>
      <c r="J1331" s="64" t="s">
        <v>785</v>
      </c>
      <c r="K1331" s="64"/>
      <c r="L1331" s="64"/>
      <c r="M1331" s="64" t="s">
        <v>1629</v>
      </c>
      <c r="N1331" s="64" t="s">
        <v>197</v>
      </c>
      <c r="O1331" s="64" t="s">
        <v>449</v>
      </c>
      <c r="P1331" s="64" t="s">
        <v>434</v>
      </c>
      <c r="Q1331" s="64">
        <v>1</v>
      </c>
      <c r="R1331" s="64">
        <v>1</v>
      </c>
      <c r="S1331" s="72">
        <v>0</v>
      </c>
      <c r="T1331" s="65" t="s">
        <v>773</v>
      </c>
      <c r="U1331" s="72"/>
    </row>
    <row r="1332" spans="2:21" x14ac:dyDescent="0.3">
      <c r="B1332" s="65" t="s">
        <v>3890</v>
      </c>
      <c r="C1332" s="64" t="s">
        <v>784</v>
      </c>
      <c r="D1332" s="64"/>
      <c r="E1332" s="64" t="s">
        <v>3931</v>
      </c>
      <c r="F1332" s="63" t="s">
        <v>3932</v>
      </c>
      <c r="G1332" s="63" t="s">
        <v>3933</v>
      </c>
      <c r="H1332" s="63" t="s">
        <v>3934</v>
      </c>
      <c r="I1332" s="62">
        <v>44805</v>
      </c>
      <c r="J1332" s="64" t="s">
        <v>785</v>
      </c>
      <c r="K1332" s="64"/>
      <c r="L1332" s="64"/>
      <c r="M1332" s="64" t="s">
        <v>200</v>
      </c>
      <c r="N1332" s="64" t="s">
        <v>197</v>
      </c>
      <c r="O1332" s="64" t="s">
        <v>449</v>
      </c>
      <c r="P1332" s="64" t="s">
        <v>434</v>
      </c>
      <c r="Q1332" s="64">
        <v>1</v>
      </c>
      <c r="R1332" s="64">
        <v>1</v>
      </c>
      <c r="S1332" s="64">
        <v>0</v>
      </c>
      <c r="T1332" s="65" t="s">
        <v>773</v>
      </c>
      <c r="U1332" s="72" t="s">
        <v>771</v>
      </c>
    </row>
    <row r="1333" spans="2:21" x14ac:dyDescent="0.3">
      <c r="B1333" s="65" t="s">
        <v>3890</v>
      </c>
      <c r="C1333" s="64" t="s">
        <v>784</v>
      </c>
      <c r="D1333" s="64"/>
      <c r="E1333" s="64" t="s">
        <v>3935</v>
      </c>
      <c r="F1333" s="64" t="s">
        <v>3936</v>
      </c>
      <c r="G1333" s="64" t="s">
        <v>3937</v>
      </c>
      <c r="H1333" s="64" t="s">
        <v>3938</v>
      </c>
      <c r="I1333" s="62">
        <v>44739</v>
      </c>
      <c r="J1333" s="64" t="s">
        <v>785</v>
      </c>
      <c r="K1333" s="64"/>
      <c r="L1333" s="64"/>
      <c r="M1333" s="64" t="s">
        <v>1538</v>
      </c>
      <c r="N1333" s="64" t="s">
        <v>197</v>
      </c>
      <c r="O1333" s="64" t="s">
        <v>449</v>
      </c>
      <c r="P1333" s="64" t="s">
        <v>434</v>
      </c>
      <c r="Q1333" s="64">
        <v>1</v>
      </c>
      <c r="R1333" s="64">
        <v>1</v>
      </c>
      <c r="S1333" s="64">
        <v>0</v>
      </c>
      <c r="T1333" s="65" t="s">
        <v>773</v>
      </c>
      <c r="U1333" s="72" t="s">
        <v>771</v>
      </c>
    </row>
    <row r="1334" spans="2:21" x14ac:dyDescent="0.3">
      <c r="B1334" s="65" t="s">
        <v>3890</v>
      </c>
      <c r="C1334" s="64" t="s">
        <v>784</v>
      </c>
      <c r="D1334" s="64"/>
      <c r="E1334" s="64" t="s">
        <v>771</v>
      </c>
      <c r="F1334" s="64" t="s">
        <v>771</v>
      </c>
      <c r="G1334" s="64" t="s">
        <v>771</v>
      </c>
      <c r="H1334" s="64" t="s">
        <v>771</v>
      </c>
      <c r="I1334" s="64" t="s">
        <v>771</v>
      </c>
      <c r="J1334" s="64" t="s">
        <v>785</v>
      </c>
      <c r="K1334" s="64"/>
      <c r="L1334" s="64"/>
      <c r="M1334" s="64" t="s">
        <v>3939</v>
      </c>
      <c r="N1334" s="64" t="s">
        <v>197</v>
      </c>
      <c r="O1334" s="64" t="s">
        <v>449</v>
      </c>
      <c r="P1334" s="64" t="s">
        <v>421</v>
      </c>
      <c r="Q1334" s="64">
        <v>1</v>
      </c>
      <c r="R1334" s="64">
        <v>0</v>
      </c>
      <c r="S1334" s="64">
        <v>1</v>
      </c>
      <c r="T1334" s="64" t="s">
        <v>771</v>
      </c>
      <c r="U1334" s="72" t="s">
        <v>771</v>
      </c>
    </row>
    <row r="1335" spans="2:21" x14ac:dyDescent="0.3">
      <c r="B1335" s="65" t="s">
        <v>3890</v>
      </c>
      <c r="C1335" s="64" t="s">
        <v>784</v>
      </c>
      <c r="D1335" s="64"/>
      <c r="E1335" s="64" t="s">
        <v>3940</v>
      </c>
      <c r="F1335" s="64" t="s">
        <v>3941</v>
      </c>
      <c r="G1335" s="64" t="s">
        <v>3942</v>
      </c>
      <c r="H1335" s="64" t="s">
        <v>3943</v>
      </c>
      <c r="I1335" s="62">
        <v>44781</v>
      </c>
      <c r="J1335" s="64" t="s">
        <v>785</v>
      </c>
      <c r="K1335" s="64"/>
      <c r="L1335" s="64"/>
      <c r="M1335" s="64" t="s">
        <v>3944</v>
      </c>
      <c r="N1335" s="64" t="s">
        <v>197</v>
      </c>
      <c r="O1335" s="64" t="s">
        <v>449</v>
      </c>
      <c r="P1335" s="64" t="s">
        <v>434</v>
      </c>
      <c r="Q1335" s="64">
        <v>1</v>
      </c>
      <c r="R1335" s="64">
        <v>1</v>
      </c>
      <c r="S1335" s="64">
        <v>0</v>
      </c>
      <c r="T1335" s="65" t="s">
        <v>773</v>
      </c>
      <c r="U1335" s="72" t="s">
        <v>771</v>
      </c>
    </row>
    <row r="1336" spans="2:21" x14ac:dyDescent="0.3">
      <c r="B1336" s="65" t="s">
        <v>3890</v>
      </c>
      <c r="C1336" s="64" t="s">
        <v>784</v>
      </c>
      <c r="D1336" s="64"/>
      <c r="E1336" s="64" t="s">
        <v>3945</v>
      </c>
      <c r="F1336" s="64" t="s">
        <v>3946</v>
      </c>
      <c r="G1336" s="64" t="s">
        <v>3947</v>
      </c>
      <c r="H1336" s="64" t="s">
        <v>3948</v>
      </c>
      <c r="I1336" s="62">
        <v>44683</v>
      </c>
      <c r="J1336" s="64" t="s">
        <v>785</v>
      </c>
      <c r="K1336" s="64"/>
      <c r="L1336" s="64"/>
      <c r="M1336" s="64" t="s">
        <v>3949</v>
      </c>
      <c r="N1336" s="64" t="s">
        <v>197</v>
      </c>
      <c r="O1336" s="64" t="s">
        <v>449</v>
      </c>
      <c r="P1336" s="64" t="s">
        <v>434</v>
      </c>
      <c r="Q1336" s="64">
        <v>1</v>
      </c>
      <c r="R1336" s="64">
        <v>1</v>
      </c>
      <c r="S1336" s="64">
        <v>0</v>
      </c>
      <c r="T1336" s="65" t="s">
        <v>773</v>
      </c>
      <c r="U1336" s="72" t="s">
        <v>771</v>
      </c>
    </row>
    <row r="1337" spans="2:21" x14ac:dyDescent="0.3">
      <c r="B1337" s="65" t="s">
        <v>3890</v>
      </c>
      <c r="C1337" s="64" t="s">
        <v>784</v>
      </c>
      <c r="D1337" s="64"/>
      <c r="E1337" s="64" t="s">
        <v>3950</v>
      </c>
      <c r="F1337" s="64" t="s">
        <v>3951</v>
      </c>
      <c r="G1337" s="64" t="s">
        <v>3952</v>
      </c>
      <c r="H1337" s="64" t="s">
        <v>3953</v>
      </c>
      <c r="I1337" s="62">
        <v>44683</v>
      </c>
      <c r="J1337" s="64" t="s">
        <v>785</v>
      </c>
      <c r="K1337" s="64"/>
      <c r="L1337" s="64"/>
      <c r="M1337" s="64" t="s">
        <v>1656</v>
      </c>
      <c r="N1337" s="64" t="s">
        <v>197</v>
      </c>
      <c r="O1337" s="64" t="s">
        <v>449</v>
      </c>
      <c r="P1337" s="64" t="s">
        <v>434</v>
      </c>
      <c r="Q1337" s="64">
        <v>1</v>
      </c>
      <c r="R1337" s="64">
        <v>1</v>
      </c>
      <c r="S1337" s="64">
        <v>0</v>
      </c>
      <c r="T1337" s="65" t="s">
        <v>773</v>
      </c>
      <c r="U1337" s="72" t="s">
        <v>771</v>
      </c>
    </row>
    <row r="1338" spans="2:21" x14ac:dyDescent="0.3">
      <c r="B1338" s="65" t="s">
        <v>3890</v>
      </c>
      <c r="C1338" s="64" t="s">
        <v>784</v>
      </c>
      <c r="D1338" s="64"/>
      <c r="E1338" s="63" t="s">
        <v>3954</v>
      </c>
      <c r="F1338" s="63" t="s">
        <v>3955</v>
      </c>
      <c r="G1338" s="63" t="s">
        <v>3956</v>
      </c>
      <c r="H1338" s="64" t="s">
        <v>3957</v>
      </c>
      <c r="I1338" s="62">
        <v>44704</v>
      </c>
      <c r="J1338" s="64" t="s">
        <v>785</v>
      </c>
      <c r="K1338" s="64"/>
      <c r="L1338" s="64"/>
      <c r="M1338" s="64" t="s">
        <v>1696</v>
      </c>
      <c r="N1338" s="64" t="s">
        <v>197</v>
      </c>
      <c r="O1338" s="64" t="s">
        <v>449</v>
      </c>
      <c r="P1338" s="64" t="s">
        <v>434</v>
      </c>
      <c r="Q1338" s="64">
        <v>1</v>
      </c>
      <c r="R1338" s="64">
        <v>1</v>
      </c>
      <c r="S1338" s="64">
        <v>0</v>
      </c>
      <c r="T1338" s="65" t="s">
        <v>773</v>
      </c>
      <c r="U1338" s="72" t="s">
        <v>771</v>
      </c>
    </row>
    <row r="1339" spans="2:21" x14ac:dyDescent="0.3">
      <c r="B1339" s="65" t="s">
        <v>3890</v>
      </c>
      <c r="C1339" s="64" t="s">
        <v>784</v>
      </c>
      <c r="D1339" s="64"/>
      <c r="E1339" s="63" t="s">
        <v>3958</v>
      </c>
      <c r="F1339" s="64" t="s">
        <v>3959</v>
      </c>
      <c r="G1339" s="64" t="s">
        <v>3960</v>
      </c>
      <c r="H1339" s="64" t="s">
        <v>3961</v>
      </c>
      <c r="I1339" s="62">
        <v>44683</v>
      </c>
      <c r="J1339" s="64" t="s">
        <v>785</v>
      </c>
      <c r="K1339" s="64"/>
      <c r="L1339" s="64"/>
      <c r="M1339" s="64" t="s">
        <v>3962</v>
      </c>
      <c r="N1339" s="64" t="s">
        <v>197</v>
      </c>
      <c r="O1339" s="64" t="s">
        <v>449</v>
      </c>
      <c r="P1339" s="64" t="s">
        <v>434</v>
      </c>
      <c r="Q1339" s="64">
        <v>1</v>
      </c>
      <c r="R1339" s="64">
        <v>1</v>
      </c>
      <c r="S1339" s="64">
        <v>0</v>
      </c>
      <c r="T1339" s="65" t="s">
        <v>773</v>
      </c>
      <c r="U1339" s="72" t="s">
        <v>771</v>
      </c>
    </row>
    <row r="1340" spans="2:21" x14ac:dyDescent="0.3">
      <c r="B1340" s="65" t="s">
        <v>3890</v>
      </c>
      <c r="C1340" s="64" t="s">
        <v>784</v>
      </c>
      <c r="D1340" s="64"/>
      <c r="E1340" s="64" t="s">
        <v>3963</v>
      </c>
      <c r="F1340" s="64" t="s">
        <v>3964</v>
      </c>
      <c r="G1340" s="64" t="s">
        <v>3965</v>
      </c>
      <c r="H1340" s="64" t="s">
        <v>3966</v>
      </c>
      <c r="I1340" s="62">
        <v>44721</v>
      </c>
      <c r="J1340" s="64" t="s">
        <v>785</v>
      </c>
      <c r="K1340" s="64"/>
      <c r="L1340" s="64"/>
      <c r="M1340" s="64" t="s">
        <v>224</v>
      </c>
      <c r="N1340" s="64" t="s">
        <v>197</v>
      </c>
      <c r="O1340" s="64" t="s">
        <v>449</v>
      </c>
      <c r="P1340" s="64" t="s">
        <v>434</v>
      </c>
      <c r="Q1340" s="64">
        <v>1</v>
      </c>
      <c r="R1340" s="64">
        <v>1</v>
      </c>
      <c r="S1340" s="64">
        <v>0</v>
      </c>
      <c r="T1340" s="65" t="s">
        <v>773</v>
      </c>
      <c r="U1340" s="72" t="s">
        <v>771</v>
      </c>
    </row>
    <row r="1341" spans="2:21" x14ac:dyDescent="0.3">
      <c r="B1341" s="65" t="s">
        <v>3890</v>
      </c>
      <c r="C1341" s="64" t="s">
        <v>784</v>
      </c>
      <c r="D1341" s="64"/>
      <c r="E1341" s="64" t="s">
        <v>771</v>
      </c>
      <c r="F1341" s="64" t="s">
        <v>771</v>
      </c>
      <c r="G1341" s="64" t="s">
        <v>771</v>
      </c>
      <c r="H1341" s="64" t="s">
        <v>771</v>
      </c>
      <c r="I1341" s="64" t="s">
        <v>771</v>
      </c>
      <c r="J1341" s="64" t="s">
        <v>785</v>
      </c>
      <c r="K1341" s="64"/>
      <c r="L1341" s="64"/>
      <c r="M1341" s="64" t="s">
        <v>3967</v>
      </c>
      <c r="N1341" s="64" t="s">
        <v>197</v>
      </c>
      <c r="O1341" s="64" t="s">
        <v>449</v>
      </c>
      <c r="P1341" s="64" t="s">
        <v>421</v>
      </c>
      <c r="Q1341" s="64">
        <v>1</v>
      </c>
      <c r="R1341" s="64">
        <v>0</v>
      </c>
      <c r="S1341" s="64">
        <v>1</v>
      </c>
      <c r="T1341" s="65" t="s">
        <v>771</v>
      </c>
      <c r="U1341" s="72"/>
    </row>
    <row r="1342" spans="2:21" x14ac:dyDescent="0.3">
      <c r="B1342" s="65" t="s">
        <v>3890</v>
      </c>
      <c r="C1342" s="64" t="s">
        <v>784</v>
      </c>
      <c r="D1342" s="64"/>
      <c r="E1342" s="64" t="s">
        <v>771</v>
      </c>
      <c r="F1342" s="64" t="s">
        <v>771</v>
      </c>
      <c r="G1342" s="64" t="s">
        <v>771</v>
      </c>
      <c r="H1342" s="64" t="s">
        <v>771</v>
      </c>
      <c r="I1342" s="64" t="s">
        <v>771</v>
      </c>
      <c r="J1342" s="64" t="s">
        <v>785</v>
      </c>
      <c r="K1342" s="64"/>
      <c r="L1342" s="64"/>
      <c r="M1342" s="64" t="s">
        <v>1619</v>
      </c>
      <c r="N1342" s="64" t="s">
        <v>197</v>
      </c>
      <c r="O1342" s="64" t="s">
        <v>449</v>
      </c>
      <c r="P1342" s="64" t="s">
        <v>421</v>
      </c>
      <c r="Q1342" s="64">
        <v>1</v>
      </c>
      <c r="R1342" s="64">
        <v>0</v>
      </c>
      <c r="S1342" s="64">
        <v>1</v>
      </c>
      <c r="T1342" s="72" t="s">
        <v>771</v>
      </c>
      <c r="U1342" s="72" t="s">
        <v>771</v>
      </c>
    </row>
    <row r="1343" spans="2:21" x14ac:dyDescent="0.3">
      <c r="B1343" s="65" t="s">
        <v>3890</v>
      </c>
      <c r="C1343" s="64" t="s">
        <v>784</v>
      </c>
      <c r="D1343" s="64"/>
      <c r="E1343" s="64" t="s">
        <v>771</v>
      </c>
      <c r="F1343" s="64" t="s">
        <v>771</v>
      </c>
      <c r="G1343" s="64" t="s">
        <v>771</v>
      </c>
      <c r="H1343" s="64" t="s">
        <v>771</v>
      </c>
      <c r="I1343" s="64" t="s">
        <v>771</v>
      </c>
      <c r="J1343" s="64" t="s">
        <v>785</v>
      </c>
      <c r="K1343" s="64"/>
      <c r="L1343" s="64"/>
      <c r="M1343" s="64" t="s">
        <v>3968</v>
      </c>
      <c r="N1343" s="64" t="s">
        <v>197</v>
      </c>
      <c r="O1343" s="64" t="s">
        <v>449</v>
      </c>
      <c r="P1343" s="64" t="s">
        <v>421</v>
      </c>
      <c r="Q1343" s="64">
        <v>1</v>
      </c>
      <c r="R1343" s="64">
        <v>0</v>
      </c>
      <c r="S1343" s="64">
        <v>1</v>
      </c>
      <c r="T1343" s="72" t="s">
        <v>771</v>
      </c>
      <c r="U1343" s="72" t="s">
        <v>771</v>
      </c>
    </row>
    <row r="1344" spans="2:21" x14ac:dyDescent="0.3">
      <c r="B1344" s="65" t="s">
        <v>3890</v>
      </c>
      <c r="C1344" s="64" t="s">
        <v>784</v>
      </c>
      <c r="D1344" s="64"/>
      <c r="E1344" s="64" t="s">
        <v>3969</v>
      </c>
      <c r="F1344" s="64" t="s">
        <v>3970</v>
      </c>
      <c r="G1344" s="64" t="s">
        <v>3971</v>
      </c>
      <c r="H1344" s="64" t="s">
        <v>3972</v>
      </c>
      <c r="I1344" s="62">
        <v>44797</v>
      </c>
      <c r="J1344" s="64" t="s">
        <v>785</v>
      </c>
      <c r="K1344" s="64"/>
      <c r="L1344" s="64"/>
      <c r="M1344" s="64" t="s">
        <v>3973</v>
      </c>
      <c r="N1344" s="64" t="s">
        <v>197</v>
      </c>
      <c r="O1344" s="64" t="s">
        <v>449</v>
      </c>
      <c r="P1344" s="64" t="s">
        <v>434</v>
      </c>
      <c r="Q1344" s="64">
        <v>1</v>
      </c>
      <c r="R1344" s="64">
        <v>1</v>
      </c>
      <c r="S1344" s="64">
        <v>0</v>
      </c>
      <c r="T1344" s="65" t="s">
        <v>773</v>
      </c>
      <c r="U1344" s="72" t="s">
        <v>771</v>
      </c>
    </row>
    <row r="1345" spans="2:21" x14ac:dyDescent="0.3">
      <c r="B1345" s="65" t="s">
        <v>3890</v>
      </c>
      <c r="C1345" s="64" t="s">
        <v>784</v>
      </c>
      <c r="D1345" s="64"/>
      <c r="E1345" s="64" t="s">
        <v>771</v>
      </c>
      <c r="F1345" s="64" t="s">
        <v>771</v>
      </c>
      <c r="G1345" s="64" t="s">
        <v>771</v>
      </c>
      <c r="H1345" s="64" t="s">
        <v>771</v>
      </c>
      <c r="I1345" s="64" t="s">
        <v>771</v>
      </c>
      <c r="J1345" s="64" t="s">
        <v>785</v>
      </c>
      <c r="K1345" s="64"/>
      <c r="L1345" s="64"/>
      <c r="M1345" s="64" t="s">
        <v>3939</v>
      </c>
      <c r="N1345" s="64" t="s">
        <v>197</v>
      </c>
      <c r="O1345" s="64" t="s">
        <v>449</v>
      </c>
      <c r="P1345" s="64" t="s">
        <v>421</v>
      </c>
      <c r="Q1345" s="64">
        <v>1</v>
      </c>
      <c r="R1345" s="64">
        <v>0</v>
      </c>
      <c r="S1345" s="64">
        <v>1</v>
      </c>
      <c r="T1345" s="64" t="s">
        <v>771</v>
      </c>
      <c r="U1345" s="72"/>
    </row>
    <row r="1346" spans="2:21" x14ac:dyDescent="0.3">
      <c r="B1346" s="65" t="s">
        <v>3890</v>
      </c>
      <c r="C1346" s="64" t="s">
        <v>784</v>
      </c>
      <c r="D1346" s="64"/>
      <c r="E1346" s="64" t="s">
        <v>3974</v>
      </c>
      <c r="F1346" s="64" t="s">
        <v>3975</v>
      </c>
      <c r="G1346" s="64" t="s">
        <v>3976</v>
      </c>
      <c r="H1346" s="64" t="s">
        <v>3977</v>
      </c>
      <c r="I1346" s="62">
        <v>44819</v>
      </c>
      <c r="J1346" s="64" t="s">
        <v>785</v>
      </c>
      <c r="K1346" s="64"/>
      <c r="L1346" s="64"/>
      <c r="M1346" s="64" t="s">
        <v>3968</v>
      </c>
      <c r="N1346" s="64" t="s">
        <v>197</v>
      </c>
      <c r="O1346" s="64" t="s">
        <v>449</v>
      </c>
      <c r="P1346" s="64" t="s">
        <v>434</v>
      </c>
      <c r="Q1346" s="64">
        <v>1</v>
      </c>
      <c r="R1346" s="64">
        <v>1</v>
      </c>
      <c r="S1346" s="64">
        <v>0</v>
      </c>
      <c r="T1346" s="65" t="s">
        <v>773</v>
      </c>
      <c r="U1346" s="72" t="s">
        <v>771</v>
      </c>
    </row>
    <row r="1347" spans="2:21" x14ac:dyDescent="0.3">
      <c r="B1347" s="65" t="s">
        <v>3890</v>
      </c>
      <c r="C1347" s="63" t="s">
        <v>1888</v>
      </c>
      <c r="D1347" s="64"/>
      <c r="E1347" s="64" t="s">
        <v>3978</v>
      </c>
      <c r="F1347" s="62" t="s">
        <v>3979</v>
      </c>
      <c r="G1347" s="62" t="s">
        <v>3980</v>
      </c>
      <c r="H1347" s="62" t="s">
        <v>3981</v>
      </c>
      <c r="I1347" s="62">
        <v>44745</v>
      </c>
      <c r="J1347" s="64" t="s">
        <v>1886</v>
      </c>
      <c r="K1347" s="64"/>
      <c r="L1347" s="64"/>
      <c r="M1347" s="64" t="s">
        <v>195</v>
      </c>
      <c r="N1347" s="64" t="s">
        <v>183</v>
      </c>
      <c r="O1347" s="64" t="s">
        <v>449</v>
      </c>
      <c r="P1347" s="64" t="s">
        <v>434</v>
      </c>
      <c r="Q1347" s="64">
        <v>1</v>
      </c>
      <c r="R1347" s="64">
        <v>1</v>
      </c>
      <c r="S1347" s="64">
        <v>0</v>
      </c>
      <c r="T1347" s="65" t="s">
        <v>773</v>
      </c>
      <c r="U1347" s="72" t="s">
        <v>771</v>
      </c>
    </row>
    <row r="1348" spans="2:21" x14ac:dyDescent="0.3">
      <c r="B1348" s="65" t="s">
        <v>3890</v>
      </c>
      <c r="C1348" s="64" t="s">
        <v>784</v>
      </c>
      <c r="D1348" s="64"/>
      <c r="E1348" s="64" t="s">
        <v>3982</v>
      </c>
      <c r="F1348" s="64" t="s">
        <v>3983</v>
      </c>
      <c r="G1348" s="64" t="s">
        <v>3984</v>
      </c>
      <c r="H1348" s="64" t="s">
        <v>3985</v>
      </c>
      <c r="I1348" s="62">
        <v>44669</v>
      </c>
      <c r="J1348" s="64" t="s">
        <v>785</v>
      </c>
      <c r="K1348" s="64"/>
      <c r="L1348" s="64"/>
      <c r="M1348" s="64" t="s">
        <v>1538</v>
      </c>
      <c r="N1348" s="64" t="s">
        <v>197</v>
      </c>
      <c r="O1348" s="64" t="s">
        <v>449</v>
      </c>
      <c r="P1348" s="64" t="s">
        <v>434</v>
      </c>
      <c r="Q1348" s="64">
        <v>1</v>
      </c>
      <c r="R1348" s="64">
        <v>1</v>
      </c>
      <c r="S1348" s="64">
        <v>0</v>
      </c>
      <c r="T1348" s="65" t="s">
        <v>773</v>
      </c>
      <c r="U1348" s="72" t="s">
        <v>3986</v>
      </c>
    </row>
    <row r="1349" spans="2:21" x14ac:dyDescent="0.3">
      <c r="B1349" s="65" t="s">
        <v>3890</v>
      </c>
      <c r="C1349" s="63" t="s">
        <v>1888</v>
      </c>
      <c r="D1349" s="64"/>
      <c r="E1349" s="64" t="s">
        <v>3987</v>
      </c>
      <c r="F1349" s="64" t="s">
        <v>771</v>
      </c>
      <c r="G1349" s="64" t="s">
        <v>771</v>
      </c>
      <c r="H1349" s="64" t="s">
        <v>771</v>
      </c>
      <c r="I1349" s="62">
        <v>44853</v>
      </c>
      <c r="J1349" s="64" t="s">
        <v>2728</v>
      </c>
      <c r="K1349" s="64"/>
      <c r="L1349" s="64"/>
      <c r="M1349" s="64" t="s">
        <v>216</v>
      </c>
      <c r="N1349" s="64" t="s">
        <v>183</v>
      </c>
      <c r="O1349" s="64" t="s">
        <v>449</v>
      </c>
      <c r="P1349" s="64" t="s">
        <v>780</v>
      </c>
      <c r="Q1349" s="64">
        <v>1</v>
      </c>
      <c r="R1349" s="64">
        <v>0</v>
      </c>
      <c r="S1349" s="64">
        <v>1</v>
      </c>
      <c r="T1349" s="65" t="s">
        <v>773</v>
      </c>
      <c r="U1349" s="72" t="s">
        <v>771</v>
      </c>
    </row>
    <row r="1350" spans="2:21" x14ac:dyDescent="0.3">
      <c r="B1350" s="65" t="s">
        <v>3890</v>
      </c>
      <c r="C1350" s="64" t="s">
        <v>597</v>
      </c>
      <c r="D1350" s="64"/>
      <c r="E1350" s="63" t="s">
        <v>3988</v>
      </c>
      <c r="F1350" s="63" t="s">
        <v>3989</v>
      </c>
      <c r="G1350" s="63" t="s">
        <v>3990</v>
      </c>
      <c r="H1350" s="63" t="s">
        <v>3991</v>
      </c>
      <c r="I1350" s="62">
        <v>44688</v>
      </c>
      <c r="J1350" s="64" t="s">
        <v>1886</v>
      </c>
      <c r="K1350" s="64"/>
      <c r="L1350" s="64"/>
      <c r="M1350" s="64" t="s">
        <v>182</v>
      </c>
      <c r="N1350" s="64" t="s">
        <v>183</v>
      </c>
      <c r="O1350" s="64" t="s">
        <v>449</v>
      </c>
      <c r="P1350" s="64" t="s">
        <v>434</v>
      </c>
      <c r="Q1350" s="64">
        <v>1</v>
      </c>
      <c r="R1350" s="64">
        <v>1</v>
      </c>
      <c r="S1350" s="64">
        <v>0</v>
      </c>
      <c r="T1350" s="65" t="s">
        <v>773</v>
      </c>
      <c r="U1350" s="72" t="s">
        <v>771</v>
      </c>
    </row>
    <row r="1351" spans="2:21" x14ac:dyDescent="0.3">
      <c r="B1351" s="65" t="s">
        <v>3890</v>
      </c>
      <c r="C1351" s="63" t="s">
        <v>1888</v>
      </c>
      <c r="D1351" s="64"/>
      <c r="E1351" s="64" t="s">
        <v>3992</v>
      </c>
      <c r="F1351" s="64" t="s">
        <v>3993</v>
      </c>
      <c r="G1351" s="64" t="s">
        <v>3994</v>
      </c>
      <c r="H1351" s="64" t="s">
        <v>3995</v>
      </c>
      <c r="I1351" s="62">
        <v>44708</v>
      </c>
      <c r="J1351" s="64" t="s">
        <v>1886</v>
      </c>
      <c r="K1351" s="64"/>
      <c r="L1351" s="64"/>
      <c r="M1351" s="64" t="s">
        <v>195</v>
      </c>
      <c r="N1351" s="64" t="s">
        <v>183</v>
      </c>
      <c r="O1351" s="64" t="s">
        <v>449</v>
      </c>
      <c r="P1351" s="64" t="s">
        <v>434</v>
      </c>
      <c r="Q1351" s="64">
        <v>1</v>
      </c>
      <c r="R1351" s="64">
        <v>1</v>
      </c>
      <c r="S1351" s="64">
        <v>0</v>
      </c>
      <c r="T1351" s="65" t="s">
        <v>773</v>
      </c>
      <c r="U1351" s="72"/>
    </row>
    <row r="1352" spans="2:21" x14ac:dyDescent="0.3">
      <c r="B1352" s="63" t="s">
        <v>3890</v>
      </c>
      <c r="C1352" s="63" t="s">
        <v>1888</v>
      </c>
      <c r="D1352" s="64"/>
      <c r="E1352" s="63" t="s">
        <v>3996</v>
      </c>
      <c r="F1352" s="64" t="s">
        <v>3997</v>
      </c>
      <c r="G1352" s="64" t="s">
        <v>3998</v>
      </c>
      <c r="H1352" s="64" t="s">
        <v>3999</v>
      </c>
      <c r="I1352" s="62">
        <v>44844</v>
      </c>
      <c r="J1352" s="64" t="s">
        <v>1886</v>
      </c>
      <c r="K1352" s="64"/>
      <c r="L1352" s="64"/>
      <c r="M1352" s="64" t="s">
        <v>259</v>
      </c>
      <c r="N1352" s="64" t="s">
        <v>183</v>
      </c>
      <c r="O1352" s="64" t="s">
        <v>449</v>
      </c>
      <c r="P1352" s="64" t="s">
        <v>434</v>
      </c>
      <c r="Q1352" s="64">
        <v>1</v>
      </c>
      <c r="R1352" s="64">
        <v>1</v>
      </c>
      <c r="S1352" s="64">
        <v>0</v>
      </c>
      <c r="T1352" s="65" t="s">
        <v>773</v>
      </c>
      <c r="U1352" s="64" t="s">
        <v>4000</v>
      </c>
    </row>
    <row r="1353" spans="2:21" x14ac:dyDescent="0.3">
      <c r="B1353" s="65" t="s">
        <v>3890</v>
      </c>
      <c r="C1353" s="63" t="s">
        <v>1888</v>
      </c>
      <c r="D1353" s="64"/>
      <c r="E1353" s="64" t="s">
        <v>4001</v>
      </c>
      <c r="F1353" s="64" t="s">
        <v>4002</v>
      </c>
      <c r="G1353" s="64" t="s">
        <v>4003</v>
      </c>
      <c r="H1353" s="64" t="s">
        <v>4004</v>
      </c>
      <c r="I1353" s="62">
        <v>44766</v>
      </c>
      <c r="J1353" s="64" t="s">
        <v>1886</v>
      </c>
      <c r="K1353" s="64"/>
      <c r="L1353" s="64"/>
      <c r="M1353" s="64" t="s">
        <v>195</v>
      </c>
      <c r="N1353" s="64" t="s">
        <v>183</v>
      </c>
      <c r="O1353" s="64" t="s">
        <v>449</v>
      </c>
      <c r="P1353" s="64" t="s">
        <v>434</v>
      </c>
      <c r="Q1353" s="64">
        <v>1</v>
      </c>
      <c r="R1353" s="64">
        <v>1</v>
      </c>
      <c r="S1353" s="64">
        <v>0</v>
      </c>
      <c r="T1353" s="65" t="s">
        <v>773</v>
      </c>
      <c r="U1353" s="72" t="s">
        <v>771</v>
      </c>
    </row>
    <row r="1354" spans="2:21" x14ac:dyDescent="0.3">
      <c r="B1354" s="65" t="s">
        <v>3890</v>
      </c>
      <c r="C1354" s="64" t="s">
        <v>784</v>
      </c>
      <c r="D1354" s="64"/>
      <c r="E1354" s="63" t="s">
        <v>4005</v>
      </c>
      <c r="F1354" s="63" t="s">
        <v>4006</v>
      </c>
      <c r="G1354" s="63" t="s">
        <v>4007</v>
      </c>
      <c r="H1354" s="63" t="s">
        <v>4008</v>
      </c>
      <c r="I1354" s="62">
        <v>44690</v>
      </c>
      <c r="J1354" s="64" t="s">
        <v>785</v>
      </c>
      <c r="K1354" s="64"/>
      <c r="L1354" s="64"/>
      <c r="M1354" s="64" t="s">
        <v>1538</v>
      </c>
      <c r="N1354" s="64" t="s">
        <v>197</v>
      </c>
      <c r="O1354" s="64" t="s">
        <v>449</v>
      </c>
      <c r="P1354" s="64" t="s">
        <v>434</v>
      </c>
      <c r="Q1354" s="64">
        <v>1</v>
      </c>
      <c r="R1354" s="64">
        <v>1</v>
      </c>
      <c r="S1354" s="64">
        <v>0</v>
      </c>
      <c r="T1354" s="65" t="s">
        <v>773</v>
      </c>
      <c r="U1354" s="72" t="s">
        <v>771</v>
      </c>
    </row>
    <row r="1355" spans="2:21" x14ac:dyDescent="0.3">
      <c r="B1355" s="65" t="s">
        <v>3890</v>
      </c>
      <c r="C1355" s="64" t="s">
        <v>784</v>
      </c>
      <c r="D1355" s="64"/>
      <c r="E1355" s="64" t="s">
        <v>4009</v>
      </c>
      <c r="F1355" s="64" t="s">
        <v>4010</v>
      </c>
      <c r="G1355" s="64" t="s">
        <v>4011</v>
      </c>
      <c r="H1355" s="64" t="s">
        <v>4012</v>
      </c>
      <c r="I1355" s="62">
        <v>44797</v>
      </c>
      <c r="J1355" s="64" t="s">
        <v>785</v>
      </c>
      <c r="K1355" s="64"/>
      <c r="L1355" s="64"/>
      <c r="M1355" s="64" t="s">
        <v>4013</v>
      </c>
      <c r="N1355" s="64" t="s">
        <v>197</v>
      </c>
      <c r="O1355" s="64" t="s">
        <v>449</v>
      </c>
      <c r="P1355" s="64" t="s">
        <v>434</v>
      </c>
      <c r="Q1355" s="64">
        <v>1</v>
      </c>
      <c r="R1355" s="64">
        <v>1</v>
      </c>
      <c r="S1355" s="64">
        <v>0</v>
      </c>
      <c r="T1355" s="65" t="s">
        <v>801</v>
      </c>
      <c r="U1355" s="72" t="s">
        <v>771</v>
      </c>
    </row>
    <row r="1356" spans="2:21" x14ac:dyDescent="0.3">
      <c r="B1356" s="65" t="s">
        <v>3832</v>
      </c>
      <c r="C1356" s="64" t="s">
        <v>612</v>
      </c>
      <c r="D1356" s="64"/>
      <c r="E1356" s="63" t="s">
        <v>779</v>
      </c>
      <c r="F1356" s="63" t="s">
        <v>4014</v>
      </c>
      <c r="G1356" s="63" t="s">
        <v>4015</v>
      </c>
      <c r="H1356" s="63" t="s">
        <v>4016</v>
      </c>
      <c r="I1356" s="62">
        <v>44690</v>
      </c>
      <c r="J1356" s="64" t="s">
        <v>820</v>
      </c>
      <c r="K1356" s="64"/>
      <c r="L1356" s="64"/>
      <c r="M1356" s="64" t="s">
        <v>4017</v>
      </c>
      <c r="N1356" s="64" t="s">
        <v>194</v>
      </c>
      <c r="O1356" s="64" t="s">
        <v>461</v>
      </c>
      <c r="P1356" s="64" t="s">
        <v>434</v>
      </c>
      <c r="Q1356" s="64">
        <v>1</v>
      </c>
      <c r="R1356" s="64">
        <v>1</v>
      </c>
      <c r="S1356" s="64">
        <v>0</v>
      </c>
      <c r="T1356" s="65" t="s">
        <v>773</v>
      </c>
      <c r="U1356" s="72" t="s">
        <v>771</v>
      </c>
    </row>
    <row r="1357" spans="2:21" x14ac:dyDescent="0.3">
      <c r="B1357" s="65" t="s">
        <v>3890</v>
      </c>
      <c r="C1357" s="64" t="s">
        <v>821</v>
      </c>
      <c r="D1357" s="64"/>
      <c r="E1357" s="64" t="s">
        <v>4018</v>
      </c>
      <c r="F1357" s="63" t="s">
        <v>4019</v>
      </c>
      <c r="G1357" s="63" t="s">
        <v>4020</v>
      </c>
      <c r="H1357" s="63" t="s">
        <v>4021</v>
      </c>
      <c r="I1357" s="62">
        <v>44821</v>
      </c>
      <c r="J1357" s="63" t="s">
        <v>822</v>
      </c>
      <c r="K1357" s="63"/>
      <c r="L1357" s="64"/>
      <c r="M1357" s="64" t="s">
        <v>4022</v>
      </c>
      <c r="N1357" s="64" t="s">
        <v>817</v>
      </c>
      <c r="O1357" s="64" t="s">
        <v>447</v>
      </c>
      <c r="P1357" s="64" t="s">
        <v>434</v>
      </c>
      <c r="Q1357" s="64">
        <v>1</v>
      </c>
      <c r="R1357" s="64">
        <v>1</v>
      </c>
      <c r="S1357" s="64">
        <v>0</v>
      </c>
      <c r="T1357" s="65" t="s">
        <v>773</v>
      </c>
      <c r="U1357" s="72" t="s">
        <v>771</v>
      </c>
    </row>
    <row r="1358" spans="2:21" x14ac:dyDescent="0.3">
      <c r="B1358" s="65" t="s">
        <v>3890</v>
      </c>
      <c r="C1358" s="64" t="s">
        <v>821</v>
      </c>
      <c r="D1358" s="64"/>
      <c r="E1358" s="64" t="s">
        <v>4023</v>
      </c>
      <c r="F1358" s="64" t="s">
        <v>4024</v>
      </c>
      <c r="G1358" s="64" t="s">
        <v>4025</v>
      </c>
      <c r="H1358" s="64" t="s">
        <v>4026</v>
      </c>
      <c r="I1358" s="62">
        <v>44761</v>
      </c>
      <c r="J1358" s="63" t="s">
        <v>822</v>
      </c>
      <c r="K1358" s="64"/>
      <c r="L1358" s="64"/>
      <c r="M1358" s="64" t="s">
        <v>214</v>
      </c>
      <c r="N1358" s="64" t="s">
        <v>817</v>
      </c>
      <c r="O1358" s="64" t="s">
        <v>447</v>
      </c>
      <c r="P1358" s="64" t="s">
        <v>434</v>
      </c>
      <c r="Q1358" s="64">
        <v>1</v>
      </c>
      <c r="R1358" s="64">
        <v>1</v>
      </c>
      <c r="S1358" s="64">
        <v>0</v>
      </c>
      <c r="T1358" s="65" t="s">
        <v>773</v>
      </c>
      <c r="U1358" s="72" t="s">
        <v>771</v>
      </c>
    </row>
    <row r="1359" spans="2:21" x14ac:dyDescent="0.3">
      <c r="B1359" s="65" t="s">
        <v>3890</v>
      </c>
      <c r="C1359" s="64" t="s">
        <v>821</v>
      </c>
      <c r="D1359" s="64"/>
      <c r="E1359" s="64" t="s">
        <v>4027</v>
      </c>
      <c r="F1359" s="64" t="s">
        <v>4028</v>
      </c>
      <c r="G1359" s="64" t="s">
        <v>4029</v>
      </c>
      <c r="H1359" s="64" t="s">
        <v>4030</v>
      </c>
      <c r="I1359" s="62">
        <v>44784</v>
      </c>
      <c r="J1359" s="63" t="s">
        <v>822</v>
      </c>
      <c r="K1359" s="64"/>
      <c r="L1359" s="64"/>
      <c r="M1359" s="64" t="s">
        <v>214</v>
      </c>
      <c r="N1359" s="64" t="s">
        <v>817</v>
      </c>
      <c r="O1359" s="64" t="s">
        <v>447</v>
      </c>
      <c r="P1359" s="64" t="s">
        <v>434</v>
      </c>
      <c r="Q1359" s="64">
        <v>1</v>
      </c>
      <c r="R1359" s="64">
        <v>1</v>
      </c>
      <c r="S1359" s="64">
        <v>0</v>
      </c>
      <c r="T1359" s="65" t="s">
        <v>773</v>
      </c>
      <c r="U1359" s="72" t="s">
        <v>771</v>
      </c>
    </row>
    <row r="1360" spans="2:21" x14ac:dyDescent="0.3">
      <c r="B1360" s="65" t="s">
        <v>3832</v>
      </c>
      <c r="C1360" s="64" t="s">
        <v>604</v>
      </c>
      <c r="D1360" s="64"/>
      <c r="E1360" s="64" t="s">
        <v>4031</v>
      </c>
      <c r="F1360" s="64" t="s">
        <v>4032</v>
      </c>
      <c r="G1360" s="64" t="s">
        <v>4033</v>
      </c>
      <c r="H1360" s="64" t="s">
        <v>4034</v>
      </c>
      <c r="I1360" s="62">
        <v>44696</v>
      </c>
      <c r="J1360" s="64" t="s">
        <v>2110</v>
      </c>
      <c r="K1360" s="64"/>
      <c r="L1360" s="64"/>
      <c r="M1360" s="64" t="s">
        <v>415</v>
      </c>
      <c r="N1360" s="64" t="s">
        <v>203</v>
      </c>
      <c r="O1360" s="64" t="s">
        <v>442</v>
      </c>
      <c r="P1360" s="64" t="s">
        <v>434</v>
      </c>
      <c r="Q1360" s="64">
        <v>1</v>
      </c>
      <c r="R1360" s="64">
        <v>1</v>
      </c>
      <c r="S1360" s="64">
        <v>0</v>
      </c>
      <c r="T1360" s="65" t="s">
        <v>773</v>
      </c>
      <c r="U1360" s="72" t="s">
        <v>771</v>
      </c>
    </row>
    <row r="1361" spans="2:21" x14ac:dyDescent="0.3">
      <c r="B1361" s="65" t="s">
        <v>3832</v>
      </c>
      <c r="C1361" s="64" t="s">
        <v>601</v>
      </c>
      <c r="D1361" s="64"/>
      <c r="E1361" s="64" t="s">
        <v>4035</v>
      </c>
      <c r="F1361" s="64" t="s">
        <v>4036</v>
      </c>
      <c r="G1361" s="64" t="s">
        <v>4037</v>
      </c>
      <c r="H1361" s="64" t="s">
        <v>4038</v>
      </c>
      <c r="I1361" s="62">
        <v>44466</v>
      </c>
      <c r="J1361" s="64" t="s">
        <v>807</v>
      </c>
      <c r="K1361" s="64"/>
      <c r="L1361" s="64"/>
      <c r="M1361" s="64" t="s">
        <v>255</v>
      </c>
      <c r="N1361" s="64" t="s">
        <v>256</v>
      </c>
      <c r="O1361" s="64" t="s">
        <v>445</v>
      </c>
      <c r="P1361" s="64" t="s">
        <v>434</v>
      </c>
      <c r="Q1361" s="64">
        <v>1</v>
      </c>
      <c r="R1361" s="64">
        <v>1</v>
      </c>
      <c r="S1361" s="64">
        <v>0</v>
      </c>
      <c r="T1361" s="65" t="s">
        <v>773</v>
      </c>
      <c r="U1361" s="72" t="s">
        <v>771</v>
      </c>
    </row>
    <row r="1362" spans="2:21" x14ac:dyDescent="0.3">
      <c r="B1362" s="65" t="s">
        <v>3890</v>
      </c>
      <c r="C1362" s="64" t="s">
        <v>600</v>
      </c>
      <c r="D1362" s="64"/>
      <c r="E1362" s="64" t="s">
        <v>4039</v>
      </c>
      <c r="F1362" s="64" t="s">
        <v>4040</v>
      </c>
      <c r="G1362" s="64" t="s">
        <v>4041</v>
      </c>
      <c r="H1362" s="64" t="s">
        <v>4042</v>
      </c>
      <c r="I1362" s="62">
        <v>44739</v>
      </c>
      <c r="J1362" s="64" t="s">
        <v>770</v>
      </c>
      <c r="K1362" s="64"/>
      <c r="L1362" s="64"/>
      <c r="M1362" s="64" t="s">
        <v>4043</v>
      </c>
      <c r="N1362" s="64" t="s">
        <v>253</v>
      </c>
      <c r="O1362" s="64" t="s">
        <v>445</v>
      </c>
      <c r="P1362" s="64" t="s">
        <v>434</v>
      </c>
      <c r="Q1362" s="64">
        <v>1</v>
      </c>
      <c r="R1362" s="64">
        <v>1</v>
      </c>
      <c r="S1362" s="64">
        <v>0</v>
      </c>
      <c r="T1362" s="65" t="s">
        <v>773</v>
      </c>
      <c r="U1362" s="64" t="s">
        <v>4044</v>
      </c>
    </row>
    <row r="1363" spans="2:21" x14ac:dyDescent="0.3">
      <c r="B1363" s="65" t="s">
        <v>3832</v>
      </c>
      <c r="C1363" s="64" t="s">
        <v>1114</v>
      </c>
      <c r="D1363" s="64"/>
      <c r="E1363" s="64" t="s">
        <v>4045</v>
      </c>
      <c r="F1363" s="64" t="s">
        <v>4046</v>
      </c>
      <c r="G1363" s="64" t="s">
        <v>4047</v>
      </c>
      <c r="H1363" s="64" t="s">
        <v>4048</v>
      </c>
      <c r="I1363" s="62">
        <v>44743</v>
      </c>
      <c r="J1363" s="64" t="s">
        <v>1119</v>
      </c>
      <c r="K1363" s="64"/>
      <c r="L1363" s="64"/>
      <c r="M1363" s="64" t="s">
        <v>240</v>
      </c>
      <c r="N1363" s="64" t="s">
        <v>175</v>
      </c>
      <c r="O1363" s="64" t="s">
        <v>443</v>
      </c>
      <c r="P1363" s="64" t="s">
        <v>434</v>
      </c>
      <c r="Q1363" s="64">
        <v>1</v>
      </c>
      <c r="R1363" s="64">
        <v>1</v>
      </c>
      <c r="S1363" s="64">
        <v>0</v>
      </c>
      <c r="T1363" s="65" t="s">
        <v>773</v>
      </c>
      <c r="U1363" s="64" t="s">
        <v>4049</v>
      </c>
    </row>
    <row r="1364" spans="2:21" x14ac:dyDescent="0.3">
      <c r="B1364" s="65" t="s">
        <v>3832</v>
      </c>
      <c r="C1364" s="64" t="s">
        <v>608</v>
      </c>
      <c r="D1364" s="64"/>
      <c r="E1364" s="64" t="s">
        <v>4050</v>
      </c>
      <c r="F1364" s="64" t="s">
        <v>4051</v>
      </c>
      <c r="G1364" s="64" t="s">
        <v>4052</v>
      </c>
      <c r="H1364" s="64" t="s">
        <v>4053</v>
      </c>
      <c r="I1364" s="62">
        <v>44784</v>
      </c>
      <c r="J1364" s="64" t="s">
        <v>818</v>
      </c>
      <c r="K1364" s="64"/>
      <c r="L1364" s="64"/>
      <c r="M1364" s="64" t="s">
        <v>261</v>
      </c>
      <c r="N1364" s="64" t="s">
        <v>228</v>
      </c>
      <c r="O1364" s="64" t="s">
        <v>444</v>
      </c>
      <c r="P1364" s="64" t="s">
        <v>434</v>
      </c>
      <c r="Q1364" s="64">
        <v>1</v>
      </c>
      <c r="R1364" s="64">
        <v>1</v>
      </c>
      <c r="S1364" s="64">
        <v>0</v>
      </c>
      <c r="T1364" s="65" t="s">
        <v>773</v>
      </c>
      <c r="U1364" s="64"/>
    </row>
    <row r="1365" spans="2:21" x14ac:dyDescent="0.3">
      <c r="B1365" s="65" t="s">
        <v>3832</v>
      </c>
      <c r="C1365" s="64" t="s">
        <v>803</v>
      </c>
      <c r="D1365" s="64"/>
      <c r="E1365" s="64" t="s">
        <v>4054</v>
      </c>
      <c r="F1365" s="64" t="s">
        <v>4055</v>
      </c>
      <c r="G1365" s="64" t="s">
        <v>4056</v>
      </c>
      <c r="H1365" s="64" t="s">
        <v>4057</v>
      </c>
      <c r="I1365" s="62">
        <v>44821</v>
      </c>
      <c r="J1365" s="64" t="s">
        <v>807</v>
      </c>
      <c r="K1365" s="64"/>
      <c r="L1365" s="64"/>
      <c r="M1365" s="64" t="s">
        <v>789</v>
      </c>
      <c r="N1365" s="64" t="s">
        <v>789</v>
      </c>
      <c r="O1365" s="64" t="s">
        <v>445</v>
      </c>
      <c r="P1365" s="64" t="s">
        <v>434</v>
      </c>
      <c r="Q1365" s="64">
        <v>1</v>
      </c>
      <c r="R1365" s="64">
        <v>1</v>
      </c>
      <c r="S1365" s="64">
        <v>0</v>
      </c>
      <c r="T1365" s="65" t="s">
        <v>773</v>
      </c>
      <c r="U1365" s="64"/>
    </row>
    <row r="1366" spans="2:21" x14ac:dyDescent="0.3">
      <c r="B1366" s="65" t="s">
        <v>3832</v>
      </c>
      <c r="C1366" s="64" t="s">
        <v>1114</v>
      </c>
      <c r="D1366" s="64"/>
      <c r="E1366" s="64" t="s">
        <v>771</v>
      </c>
      <c r="F1366" s="64" t="s">
        <v>771</v>
      </c>
      <c r="G1366" s="64" t="s">
        <v>771</v>
      </c>
      <c r="H1366" s="64" t="s">
        <v>771</v>
      </c>
      <c r="I1366" s="64" t="s">
        <v>771</v>
      </c>
      <c r="J1366" s="64" t="s">
        <v>2569</v>
      </c>
      <c r="K1366" s="64"/>
      <c r="L1366" s="64"/>
      <c r="M1366" s="64" t="s">
        <v>2615</v>
      </c>
      <c r="N1366" s="64" t="s">
        <v>175</v>
      </c>
      <c r="O1366" s="64" t="s">
        <v>443</v>
      </c>
      <c r="P1366" s="64" t="s">
        <v>421</v>
      </c>
      <c r="Q1366" s="64">
        <v>1</v>
      </c>
      <c r="R1366" s="64">
        <v>0</v>
      </c>
      <c r="S1366" s="64">
        <v>1</v>
      </c>
      <c r="T1366" s="65" t="s">
        <v>771</v>
      </c>
      <c r="U1366" s="64"/>
    </row>
    <row r="1367" spans="2:21" x14ac:dyDescent="0.3">
      <c r="B1367" s="65" t="s">
        <v>3832</v>
      </c>
      <c r="C1367" s="64" t="s">
        <v>1114</v>
      </c>
      <c r="D1367" s="64"/>
      <c r="E1367" s="63" t="s">
        <v>4058</v>
      </c>
      <c r="F1367" s="63" t="s">
        <v>4059</v>
      </c>
      <c r="G1367" s="66" t="s">
        <v>4060</v>
      </c>
      <c r="H1367" s="63" t="s">
        <v>4061</v>
      </c>
      <c r="I1367" s="62">
        <v>44812</v>
      </c>
      <c r="J1367" s="64" t="s">
        <v>2569</v>
      </c>
      <c r="K1367" s="64"/>
      <c r="L1367" s="64"/>
      <c r="M1367" s="64" t="s">
        <v>2398</v>
      </c>
      <c r="N1367" s="64" t="s">
        <v>175</v>
      </c>
      <c r="O1367" s="64" t="s">
        <v>443</v>
      </c>
      <c r="P1367" s="64" t="s">
        <v>434</v>
      </c>
      <c r="Q1367" s="64">
        <v>1</v>
      </c>
      <c r="R1367" s="64">
        <v>1</v>
      </c>
      <c r="S1367" s="64">
        <v>0</v>
      </c>
      <c r="T1367" s="65" t="s">
        <v>773</v>
      </c>
      <c r="U1367" s="64"/>
    </row>
    <row r="1368" spans="2:21" x14ac:dyDescent="0.3">
      <c r="B1368" s="65" t="s">
        <v>3832</v>
      </c>
      <c r="C1368" s="64" t="s">
        <v>601</v>
      </c>
      <c r="D1368" s="64"/>
      <c r="E1368" s="64" t="s">
        <v>4062</v>
      </c>
      <c r="F1368" s="63" t="s">
        <v>4063</v>
      </c>
      <c r="G1368" s="66" t="s">
        <v>4064</v>
      </c>
      <c r="H1368" s="63" t="s">
        <v>4065</v>
      </c>
      <c r="I1368" s="62">
        <v>44821</v>
      </c>
      <c r="J1368" s="64" t="s">
        <v>807</v>
      </c>
      <c r="K1368" s="64"/>
      <c r="L1368" s="64"/>
      <c r="M1368" s="64" t="s">
        <v>4066</v>
      </c>
      <c r="N1368" s="64" t="s">
        <v>256</v>
      </c>
      <c r="O1368" s="64" t="s">
        <v>445</v>
      </c>
      <c r="P1368" s="64" t="s">
        <v>434</v>
      </c>
      <c r="Q1368" s="64">
        <v>1</v>
      </c>
      <c r="R1368" s="64">
        <v>1</v>
      </c>
      <c r="S1368" s="64">
        <v>0</v>
      </c>
      <c r="T1368" s="65" t="s">
        <v>773</v>
      </c>
      <c r="U1368" s="64"/>
    </row>
    <row r="1369" spans="2:21" x14ac:dyDescent="0.3">
      <c r="B1369" s="63" t="s">
        <v>3832</v>
      </c>
      <c r="C1369" s="64" t="s">
        <v>601</v>
      </c>
      <c r="D1369" s="64"/>
      <c r="E1369" s="64" t="s">
        <v>4067</v>
      </c>
      <c r="F1369" s="64" t="s">
        <v>4068</v>
      </c>
      <c r="G1369" s="64" t="s">
        <v>4069</v>
      </c>
      <c r="H1369" s="63" t="s">
        <v>4070</v>
      </c>
      <c r="I1369" s="62">
        <v>44833</v>
      </c>
      <c r="J1369" s="64" t="s">
        <v>807</v>
      </c>
      <c r="K1369" s="64"/>
      <c r="L1369" s="64"/>
      <c r="M1369" s="64" t="s">
        <v>850</v>
      </c>
      <c r="N1369" s="64" t="s">
        <v>256</v>
      </c>
      <c r="O1369" s="64" t="s">
        <v>445</v>
      </c>
      <c r="P1369" s="64" t="s">
        <v>434</v>
      </c>
      <c r="Q1369" s="64">
        <v>1</v>
      </c>
      <c r="R1369" s="64">
        <v>1</v>
      </c>
      <c r="S1369" s="64">
        <v>0</v>
      </c>
      <c r="T1369" s="65" t="s">
        <v>773</v>
      </c>
      <c r="U1369" s="64"/>
    </row>
    <row r="1370" spans="2:21" x14ac:dyDescent="0.3">
      <c r="B1370" s="65" t="s">
        <v>3832</v>
      </c>
      <c r="C1370" s="64" t="s">
        <v>1888</v>
      </c>
      <c r="D1370" s="64"/>
      <c r="E1370" s="64" t="s">
        <v>4071</v>
      </c>
      <c r="F1370" s="64" t="s">
        <v>4072</v>
      </c>
      <c r="G1370" s="64" t="s">
        <v>4073</v>
      </c>
      <c r="H1370" s="64" t="s">
        <v>4074</v>
      </c>
      <c r="I1370" s="62">
        <v>44814</v>
      </c>
      <c r="J1370" s="64" t="s">
        <v>2728</v>
      </c>
      <c r="K1370" s="64"/>
      <c r="L1370" s="64"/>
      <c r="M1370" s="64" t="s">
        <v>4075</v>
      </c>
      <c r="N1370" s="64" t="s">
        <v>183</v>
      </c>
      <c r="O1370" s="64" t="s">
        <v>449</v>
      </c>
      <c r="P1370" s="64" t="s">
        <v>434</v>
      </c>
      <c r="Q1370" s="64">
        <v>1</v>
      </c>
      <c r="R1370" s="64">
        <v>1</v>
      </c>
      <c r="S1370" s="64">
        <v>0</v>
      </c>
      <c r="T1370" s="65" t="s">
        <v>773</v>
      </c>
      <c r="U1370" s="64"/>
    </row>
    <row r="1371" spans="2:21" x14ac:dyDescent="0.3">
      <c r="B1371" s="65" t="s">
        <v>3832</v>
      </c>
      <c r="C1371" s="63" t="s">
        <v>851</v>
      </c>
      <c r="D1371" s="64"/>
      <c r="E1371" s="64" t="s">
        <v>4076</v>
      </c>
      <c r="F1371" s="64" t="s">
        <v>4077</v>
      </c>
      <c r="G1371" s="64" t="s">
        <v>4078</v>
      </c>
      <c r="H1371" s="64" t="s">
        <v>4079</v>
      </c>
      <c r="I1371" s="62">
        <v>44816</v>
      </c>
      <c r="J1371" s="64" t="s">
        <v>852</v>
      </c>
      <c r="K1371" s="64"/>
      <c r="L1371" s="62"/>
      <c r="M1371" s="64" t="s">
        <v>4080</v>
      </c>
      <c r="N1371" s="64" t="s">
        <v>232</v>
      </c>
      <c r="O1371" s="64" t="s">
        <v>462</v>
      </c>
      <c r="P1371" s="64" t="s">
        <v>434</v>
      </c>
      <c r="Q1371" s="64">
        <v>1</v>
      </c>
      <c r="R1371" s="64">
        <v>1</v>
      </c>
      <c r="S1371" s="64">
        <v>0</v>
      </c>
      <c r="T1371" s="65" t="s">
        <v>773</v>
      </c>
    </row>
    <row r="1372" spans="2:21" x14ac:dyDescent="0.3">
      <c r="B1372" s="63" t="s">
        <v>3832</v>
      </c>
      <c r="C1372" s="64" t="s">
        <v>824</v>
      </c>
      <c r="D1372" s="64"/>
      <c r="E1372" s="64" t="s">
        <v>4081</v>
      </c>
      <c r="F1372" s="64" t="s">
        <v>4082</v>
      </c>
      <c r="G1372" s="64" t="s">
        <v>4083</v>
      </c>
      <c r="H1372" s="64" t="s">
        <v>4084</v>
      </c>
      <c r="I1372" s="62">
        <v>44630</v>
      </c>
      <c r="J1372" s="64" t="s">
        <v>825</v>
      </c>
      <c r="K1372" s="64"/>
      <c r="L1372" s="62"/>
      <c r="M1372" s="64" t="s">
        <v>191</v>
      </c>
      <c r="N1372" s="64" t="s">
        <v>813</v>
      </c>
      <c r="O1372" s="64" t="s">
        <v>447</v>
      </c>
      <c r="P1372" s="64" t="s">
        <v>434</v>
      </c>
      <c r="Q1372" s="64">
        <v>1</v>
      </c>
      <c r="R1372" s="64">
        <v>1</v>
      </c>
      <c r="S1372" s="64">
        <v>0</v>
      </c>
      <c r="T1372" s="65" t="s">
        <v>773</v>
      </c>
    </row>
    <row r="1373" spans="2:21" x14ac:dyDescent="0.3">
      <c r="B1373" s="65" t="s">
        <v>3890</v>
      </c>
      <c r="C1373" s="64" t="s">
        <v>469</v>
      </c>
      <c r="D1373" s="64"/>
      <c r="E1373" s="63" t="s">
        <v>4085</v>
      </c>
      <c r="F1373" s="63" t="s">
        <v>4086</v>
      </c>
      <c r="G1373" s="63" t="s">
        <v>4087</v>
      </c>
      <c r="H1373" s="63" t="s">
        <v>4088</v>
      </c>
      <c r="I1373" s="62">
        <v>44820</v>
      </c>
      <c r="J1373" s="64" t="s">
        <v>2243</v>
      </c>
      <c r="K1373" s="64"/>
      <c r="L1373" s="64"/>
      <c r="M1373" s="64" t="s">
        <v>229</v>
      </c>
      <c r="N1373" s="64" t="s">
        <v>230</v>
      </c>
      <c r="O1373" s="64" t="s">
        <v>448</v>
      </c>
      <c r="P1373" s="64" t="s">
        <v>434</v>
      </c>
      <c r="Q1373" s="64">
        <v>1</v>
      </c>
      <c r="R1373" s="64">
        <v>1</v>
      </c>
      <c r="S1373" s="64">
        <v>0</v>
      </c>
      <c r="T1373" s="65" t="s">
        <v>773</v>
      </c>
      <c r="U1373" s="66" t="s">
        <v>771</v>
      </c>
    </row>
    <row r="1374" spans="2:21" x14ac:dyDescent="0.3">
      <c r="B1374" s="65" t="s">
        <v>3832</v>
      </c>
      <c r="C1374" s="64" t="s">
        <v>2296</v>
      </c>
      <c r="D1374" s="64"/>
      <c r="E1374" s="63" t="s">
        <v>4089</v>
      </c>
      <c r="F1374" s="63" t="s">
        <v>4090</v>
      </c>
      <c r="G1374" s="63" t="s">
        <v>4091</v>
      </c>
      <c r="H1374" s="63" t="s">
        <v>4092</v>
      </c>
      <c r="I1374" s="62">
        <v>44825</v>
      </c>
      <c r="J1374" s="64" t="s">
        <v>2243</v>
      </c>
      <c r="K1374" s="64"/>
      <c r="L1374" s="64"/>
      <c r="M1374" s="64" t="s">
        <v>2327</v>
      </c>
      <c r="N1374" s="64" t="s">
        <v>207</v>
      </c>
      <c r="O1374" s="64" t="s">
        <v>448</v>
      </c>
      <c r="P1374" s="64" t="s">
        <v>434</v>
      </c>
      <c r="Q1374" s="64">
        <v>1</v>
      </c>
      <c r="R1374" s="64">
        <v>1</v>
      </c>
      <c r="S1374" s="64">
        <v>0</v>
      </c>
      <c r="T1374" s="65" t="s">
        <v>773</v>
      </c>
      <c r="U1374" s="66" t="s">
        <v>771</v>
      </c>
    </row>
    <row r="1375" spans="2:21" x14ac:dyDescent="0.3">
      <c r="B1375" s="64" t="s">
        <v>3832</v>
      </c>
      <c r="C1375" s="64" t="s">
        <v>593</v>
      </c>
      <c r="D1375" s="64"/>
      <c r="E1375" s="63" t="s">
        <v>4093</v>
      </c>
      <c r="F1375" s="63" t="s">
        <v>4094</v>
      </c>
      <c r="G1375" s="63" t="s">
        <v>4095</v>
      </c>
      <c r="H1375" s="63" t="s">
        <v>4096</v>
      </c>
      <c r="I1375" s="62">
        <v>44151</v>
      </c>
      <c r="J1375" s="64" t="s">
        <v>853</v>
      </c>
      <c r="K1375" s="64"/>
      <c r="L1375" s="64"/>
      <c r="M1375" s="64" t="s">
        <v>854</v>
      </c>
      <c r="N1375" s="64" t="s">
        <v>232</v>
      </c>
      <c r="O1375" s="64" t="s">
        <v>462</v>
      </c>
      <c r="P1375" s="64" t="s">
        <v>434</v>
      </c>
      <c r="Q1375" s="64">
        <v>1</v>
      </c>
      <c r="R1375" s="64">
        <v>1</v>
      </c>
      <c r="S1375" s="64">
        <v>0</v>
      </c>
      <c r="T1375" s="65" t="s">
        <v>801</v>
      </c>
      <c r="U1375" s="64" t="s">
        <v>4097</v>
      </c>
    </row>
    <row r="1376" spans="2:21" x14ac:dyDescent="0.3">
      <c r="B1376" s="64" t="s">
        <v>3832</v>
      </c>
      <c r="C1376" s="64" t="s">
        <v>2908</v>
      </c>
      <c r="D1376" s="64"/>
      <c r="E1376" s="64" t="s">
        <v>4098</v>
      </c>
      <c r="F1376" s="64" t="s">
        <v>4099</v>
      </c>
      <c r="G1376" s="64" t="s">
        <v>4100</v>
      </c>
      <c r="H1376" s="64" t="s">
        <v>4101</v>
      </c>
      <c r="I1376" s="62">
        <v>44848</v>
      </c>
      <c r="J1376" s="64" t="s">
        <v>2913</v>
      </c>
      <c r="K1376" s="64"/>
      <c r="L1376" s="64"/>
      <c r="M1376" s="64" t="s">
        <v>234</v>
      </c>
      <c r="N1376" s="64" t="s">
        <v>2914</v>
      </c>
      <c r="O1376" s="64" t="s">
        <v>442</v>
      </c>
      <c r="P1376" s="64" t="s">
        <v>434</v>
      </c>
      <c r="Q1376" s="64">
        <v>1</v>
      </c>
      <c r="R1376" s="64">
        <v>1</v>
      </c>
      <c r="S1376" s="64">
        <v>0</v>
      </c>
      <c r="T1376" s="65" t="s">
        <v>773</v>
      </c>
      <c r="U1376" s="64"/>
    </row>
    <row r="1377" spans="2:21" x14ac:dyDescent="0.3">
      <c r="B1377" s="65"/>
      <c r="C1377" s="64"/>
      <c r="D1377" s="64"/>
      <c r="E1377" s="63"/>
      <c r="F1377" s="63"/>
      <c r="G1377" s="63"/>
      <c r="H1377" s="63"/>
      <c r="I1377" s="62"/>
      <c r="J1377" s="64"/>
      <c r="K1377" s="64"/>
      <c r="L1377" s="64"/>
      <c r="M1377" s="64"/>
      <c r="N1377" s="64"/>
      <c r="O1377" s="64"/>
      <c r="P1377" s="64"/>
      <c r="Q1377" s="64"/>
      <c r="R1377" s="64"/>
      <c r="S1377" s="64"/>
      <c r="T1377" s="64"/>
      <c r="U1377" s="64"/>
    </row>
  </sheetData>
  <autoFilter ref="A2:U125" xr:uid="{00000000-0009-0000-0000-000008000000}"/>
  <conditionalFormatting sqref="F568">
    <cfRule type="duplicateValues" dxfId="197" priority="1"/>
  </conditionalFormatting>
  <conditionalFormatting sqref="F959">
    <cfRule type="duplicateValues" dxfId="196" priority="138"/>
  </conditionalFormatting>
  <conditionalFormatting sqref="G2">
    <cfRule type="duplicateValues" dxfId="195" priority="247"/>
  </conditionalFormatting>
  <conditionalFormatting sqref="G3">
    <cfRule type="duplicateValues" dxfId="194" priority="108"/>
  </conditionalFormatting>
  <conditionalFormatting sqref="G37">
    <cfRule type="duplicateValues" dxfId="193" priority="28"/>
  </conditionalFormatting>
  <conditionalFormatting sqref="G41">
    <cfRule type="duplicateValues" dxfId="192" priority="94"/>
  </conditionalFormatting>
  <conditionalFormatting sqref="G49">
    <cfRule type="duplicateValues" dxfId="191" priority="163"/>
  </conditionalFormatting>
  <conditionalFormatting sqref="G55">
    <cfRule type="duplicateValues" dxfId="190" priority="188"/>
  </conditionalFormatting>
  <conditionalFormatting sqref="G68">
    <cfRule type="duplicateValues" dxfId="189" priority="162"/>
  </conditionalFormatting>
  <conditionalFormatting sqref="G76">
    <cfRule type="duplicateValues" dxfId="188" priority="105"/>
  </conditionalFormatting>
  <conditionalFormatting sqref="G85">
    <cfRule type="duplicateValues" dxfId="187" priority="90"/>
  </conditionalFormatting>
  <conditionalFormatting sqref="G96">
    <cfRule type="duplicateValues" dxfId="186" priority="132"/>
  </conditionalFormatting>
  <conditionalFormatting sqref="G100">
    <cfRule type="duplicateValues" dxfId="185" priority="17"/>
  </conditionalFormatting>
  <conditionalFormatting sqref="G110">
    <cfRule type="duplicateValues" dxfId="184" priority="193"/>
  </conditionalFormatting>
  <conditionalFormatting sqref="G117">
    <cfRule type="duplicateValues" dxfId="183" priority="55"/>
    <cfRule type="duplicateValues" dxfId="182" priority="53"/>
    <cfRule type="duplicateValues" dxfId="181" priority="54"/>
  </conditionalFormatting>
  <conditionalFormatting sqref="G121">
    <cfRule type="duplicateValues" dxfId="180" priority="23"/>
  </conditionalFormatting>
  <conditionalFormatting sqref="G125">
    <cfRule type="duplicateValues" dxfId="179" priority="110"/>
  </conditionalFormatting>
  <conditionalFormatting sqref="G130">
    <cfRule type="duplicateValues" dxfId="178" priority="56"/>
  </conditionalFormatting>
  <conditionalFormatting sqref="G150">
    <cfRule type="duplicateValues" dxfId="177" priority="87"/>
  </conditionalFormatting>
  <conditionalFormatting sqref="G170">
    <cfRule type="duplicateValues" dxfId="176" priority="74"/>
  </conditionalFormatting>
  <conditionalFormatting sqref="G177">
    <cfRule type="duplicateValues" dxfId="175" priority="41"/>
  </conditionalFormatting>
  <conditionalFormatting sqref="G189">
    <cfRule type="duplicateValues" dxfId="174" priority="194"/>
  </conditionalFormatting>
  <conditionalFormatting sqref="G196">
    <cfRule type="duplicateValues" dxfId="173" priority="34"/>
  </conditionalFormatting>
  <conditionalFormatting sqref="G203">
    <cfRule type="duplicateValues" dxfId="172" priority="33"/>
  </conditionalFormatting>
  <conditionalFormatting sqref="G230">
    <cfRule type="duplicateValues" dxfId="171" priority="144"/>
  </conditionalFormatting>
  <conditionalFormatting sqref="G237">
    <cfRule type="duplicateValues" dxfId="170" priority="100"/>
  </conditionalFormatting>
  <conditionalFormatting sqref="G246">
    <cfRule type="duplicateValues" dxfId="169" priority="130"/>
  </conditionalFormatting>
  <conditionalFormatting sqref="G247">
    <cfRule type="duplicateValues" dxfId="168" priority="72"/>
  </conditionalFormatting>
  <conditionalFormatting sqref="G249">
    <cfRule type="duplicateValues" dxfId="167" priority="46"/>
  </conditionalFormatting>
  <conditionalFormatting sqref="G250">
    <cfRule type="duplicateValues" dxfId="166" priority="47"/>
  </conditionalFormatting>
  <conditionalFormatting sqref="G253">
    <cfRule type="duplicateValues" dxfId="165" priority="48"/>
  </conditionalFormatting>
  <conditionalFormatting sqref="G255">
    <cfRule type="duplicateValues" dxfId="164" priority="65"/>
  </conditionalFormatting>
  <conditionalFormatting sqref="G277">
    <cfRule type="duplicateValues" dxfId="163" priority="202"/>
  </conditionalFormatting>
  <conditionalFormatting sqref="G279">
    <cfRule type="duplicateValues" dxfId="162" priority="148"/>
    <cfRule type="duplicateValues" dxfId="161" priority="147"/>
  </conditionalFormatting>
  <conditionalFormatting sqref="G284">
    <cfRule type="duplicateValues" dxfId="160" priority="24"/>
    <cfRule type="duplicateValues" dxfId="159" priority="25"/>
  </conditionalFormatting>
  <conditionalFormatting sqref="G294">
    <cfRule type="duplicateValues" dxfId="158" priority="146"/>
  </conditionalFormatting>
  <conditionalFormatting sqref="G309">
    <cfRule type="duplicateValues" dxfId="157" priority="203"/>
  </conditionalFormatting>
  <conditionalFormatting sqref="G312">
    <cfRule type="duplicateValues" dxfId="156" priority="3"/>
  </conditionalFormatting>
  <conditionalFormatting sqref="G317">
    <cfRule type="duplicateValues" dxfId="155" priority="182"/>
  </conditionalFormatting>
  <conditionalFormatting sqref="G320">
    <cfRule type="duplicateValues" dxfId="154" priority="2"/>
  </conditionalFormatting>
  <conditionalFormatting sqref="G336">
    <cfRule type="duplicateValues" dxfId="153" priority="45"/>
  </conditionalFormatting>
  <conditionalFormatting sqref="G339">
    <cfRule type="duplicateValues" dxfId="152" priority="173"/>
  </conditionalFormatting>
  <conditionalFormatting sqref="G347">
    <cfRule type="duplicateValues" dxfId="151" priority="30"/>
  </conditionalFormatting>
  <conditionalFormatting sqref="G352">
    <cfRule type="duplicateValues" dxfId="150" priority="197"/>
  </conditionalFormatting>
  <conditionalFormatting sqref="G366">
    <cfRule type="duplicateValues" dxfId="149" priority="40"/>
  </conditionalFormatting>
  <conditionalFormatting sqref="G367">
    <cfRule type="duplicateValues" dxfId="148" priority="157"/>
  </conditionalFormatting>
  <conditionalFormatting sqref="G368">
    <cfRule type="duplicateValues" dxfId="147" priority="155"/>
    <cfRule type="duplicateValues" dxfId="146" priority="156"/>
  </conditionalFormatting>
  <conditionalFormatting sqref="G369">
    <cfRule type="duplicateValues" dxfId="145" priority="37"/>
    <cfRule type="duplicateValues" dxfId="144" priority="38"/>
    <cfRule type="duplicateValues" dxfId="143" priority="39"/>
  </conditionalFormatting>
  <conditionalFormatting sqref="G371">
    <cfRule type="duplicateValues" dxfId="142" priority="44"/>
  </conditionalFormatting>
  <conditionalFormatting sqref="G375">
    <cfRule type="duplicateValues" dxfId="141" priority="59"/>
  </conditionalFormatting>
  <conditionalFormatting sqref="G380">
    <cfRule type="duplicateValues" dxfId="140" priority="83"/>
    <cfRule type="duplicateValues" dxfId="139" priority="84"/>
    <cfRule type="duplicateValues" dxfId="138" priority="85"/>
  </conditionalFormatting>
  <conditionalFormatting sqref="G384">
    <cfRule type="duplicateValues" dxfId="137" priority="131"/>
  </conditionalFormatting>
  <conditionalFormatting sqref="G394">
    <cfRule type="duplicateValues" dxfId="136" priority="168"/>
  </conditionalFormatting>
  <conditionalFormatting sqref="G410">
    <cfRule type="duplicateValues" dxfId="135" priority="199"/>
  </conditionalFormatting>
  <conditionalFormatting sqref="G422">
    <cfRule type="duplicateValues" dxfId="134" priority="179"/>
  </conditionalFormatting>
  <conditionalFormatting sqref="G424">
    <cfRule type="duplicateValues" dxfId="133" priority="27"/>
  </conditionalFormatting>
  <conditionalFormatting sqref="G439">
    <cfRule type="duplicateValues" dxfId="132" priority="88"/>
  </conditionalFormatting>
  <conditionalFormatting sqref="G442">
    <cfRule type="duplicateValues" dxfId="131" priority="141"/>
  </conditionalFormatting>
  <conditionalFormatting sqref="G443">
    <cfRule type="duplicateValues" dxfId="130" priority="102"/>
  </conditionalFormatting>
  <conditionalFormatting sqref="G444">
    <cfRule type="duplicateValues" dxfId="129" priority="207"/>
  </conditionalFormatting>
  <conditionalFormatting sqref="G448">
    <cfRule type="duplicateValues" dxfId="128" priority="171"/>
  </conditionalFormatting>
  <conditionalFormatting sqref="G450">
    <cfRule type="duplicateValues" dxfId="127" priority="172"/>
  </conditionalFormatting>
  <conditionalFormatting sqref="G458">
    <cfRule type="duplicateValues" dxfId="126" priority="142"/>
    <cfRule type="duplicateValues" dxfId="125" priority="143"/>
  </conditionalFormatting>
  <conditionalFormatting sqref="G475">
    <cfRule type="duplicateValues" dxfId="124" priority="104"/>
    <cfRule type="duplicateValues" dxfId="123" priority="103"/>
  </conditionalFormatting>
  <conditionalFormatting sqref="G480">
    <cfRule type="duplicateValues" dxfId="122" priority="62"/>
  </conditionalFormatting>
  <conditionalFormatting sqref="G485">
    <cfRule type="duplicateValues" dxfId="121" priority="160"/>
  </conditionalFormatting>
  <conditionalFormatting sqref="G488">
    <cfRule type="duplicateValues" dxfId="120" priority="201"/>
  </conditionalFormatting>
  <conditionalFormatting sqref="G493">
    <cfRule type="duplicateValues" dxfId="119" priority="96"/>
    <cfRule type="duplicateValues" dxfId="118" priority="95"/>
  </conditionalFormatting>
  <conditionalFormatting sqref="G497">
    <cfRule type="duplicateValues" dxfId="117" priority="165"/>
  </conditionalFormatting>
  <conditionalFormatting sqref="G502">
    <cfRule type="duplicateValues" dxfId="116" priority="9"/>
  </conditionalFormatting>
  <conditionalFormatting sqref="G508">
    <cfRule type="duplicateValues" dxfId="115" priority="26"/>
  </conditionalFormatting>
  <conditionalFormatting sqref="G514">
    <cfRule type="duplicateValues" dxfId="114" priority="29"/>
  </conditionalFormatting>
  <conditionalFormatting sqref="G553">
    <cfRule type="duplicateValues" dxfId="113" priority="183"/>
  </conditionalFormatting>
  <conditionalFormatting sqref="G557">
    <cfRule type="duplicateValues" dxfId="112" priority="200"/>
  </conditionalFormatting>
  <conditionalFormatting sqref="G567">
    <cfRule type="duplicateValues" dxfId="111" priority="80"/>
  </conditionalFormatting>
  <conditionalFormatting sqref="G571">
    <cfRule type="duplicateValues" dxfId="110" priority="150"/>
    <cfRule type="duplicateValues" dxfId="109" priority="149"/>
  </conditionalFormatting>
  <conditionalFormatting sqref="G575">
    <cfRule type="duplicateValues" dxfId="108" priority="68"/>
  </conditionalFormatting>
  <conditionalFormatting sqref="G584">
    <cfRule type="duplicateValues" dxfId="107" priority="154"/>
    <cfRule type="duplicateValues" dxfId="106" priority="153"/>
  </conditionalFormatting>
  <conditionalFormatting sqref="G592">
    <cfRule type="duplicateValues" dxfId="105" priority="99"/>
  </conditionalFormatting>
  <conditionalFormatting sqref="G600">
    <cfRule type="duplicateValues" dxfId="104" priority="73"/>
  </conditionalFormatting>
  <conditionalFormatting sqref="G619">
    <cfRule type="duplicateValues" dxfId="103" priority="128"/>
    <cfRule type="duplicateValues" dxfId="102" priority="129"/>
    <cfRule type="duplicateValues" dxfId="101" priority="127"/>
  </conditionalFormatting>
  <conditionalFormatting sqref="G624">
    <cfRule type="duplicateValues" dxfId="100" priority="169"/>
  </conditionalFormatting>
  <conditionalFormatting sqref="G625">
    <cfRule type="duplicateValues" dxfId="99" priority="145"/>
  </conditionalFormatting>
  <conditionalFormatting sqref="G633">
    <cfRule type="duplicateValues" dxfId="98" priority="86"/>
  </conditionalFormatting>
  <conditionalFormatting sqref="G654">
    <cfRule type="duplicateValues" dxfId="97" priority="196"/>
  </conditionalFormatting>
  <conditionalFormatting sqref="G666">
    <cfRule type="duplicateValues" dxfId="96" priority="81"/>
  </conditionalFormatting>
  <conditionalFormatting sqref="G668">
    <cfRule type="duplicateValues" dxfId="95" priority="134"/>
  </conditionalFormatting>
  <conditionalFormatting sqref="G670">
    <cfRule type="duplicateValues" dxfId="94" priority="178"/>
  </conditionalFormatting>
  <conditionalFormatting sqref="G687">
    <cfRule type="duplicateValues" dxfId="93" priority="82"/>
  </conditionalFormatting>
  <conditionalFormatting sqref="G690">
    <cfRule type="duplicateValues" dxfId="92" priority="8"/>
  </conditionalFormatting>
  <conditionalFormatting sqref="G691">
    <cfRule type="duplicateValues" dxfId="91" priority="75"/>
  </conditionalFormatting>
  <conditionalFormatting sqref="G692">
    <cfRule type="duplicateValues" dxfId="90" priority="76"/>
    <cfRule type="duplicateValues" dxfId="89" priority="77"/>
  </conditionalFormatting>
  <conditionalFormatting sqref="G700">
    <cfRule type="duplicateValues" dxfId="88" priority="97"/>
  </conditionalFormatting>
  <conditionalFormatting sqref="G732">
    <cfRule type="duplicateValues" dxfId="87" priority="52"/>
  </conditionalFormatting>
  <conditionalFormatting sqref="G761">
    <cfRule type="duplicateValues" dxfId="86" priority="184"/>
  </conditionalFormatting>
  <conditionalFormatting sqref="G769">
    <cfRule type="duplicateValues" dxfId="85" priority="107"/>
  </conditionalFormatting>
  <conditionalFormatting sqref="G774">
    <cfRule type="duplicateValues" dxfId="84" priority="166"/>
  </conditionalFormatting>
  <conditionalFormatting sqref="G798">
    <cfRule type="duplicateValues" dxfId="83" priority="187"/>
  </conditionalFormatting>
  <conditionalFormatting sqref="G802 G793 G777 G604 G594 G499 G464 G149 G104 G71 G64">
    <cfRule type="duplicateValues" dxfId="82" priority="151"/>
  </conditionalFormatting>
  <conditionalFormatting sqref="G805">
    <cfRule type="duplicateValues" dxfId="81" priority="186"/>
  </conditionalFormatting>
  <conditionalFormatting sqref="G811">
    <cfRule type="duplicateValues" dxfId="80" priority="206"/>
  </conditionalFormatting>
  <conditionalFormatting sqref="G812">
    <cfRule type="duplicateValues" dxfId="79" priority="18"/>
    <cfRule type="duplicateValues" dxfId="78" priority="19"/>
  </conditionalFormatting>
  <conditionalFormatting sqref="G813">
    <cfRule type="duplicateValues" dxfId="77" priority="198"/>
  </conditionalFormatting>
  <conditionalFormatting sqref="G816">
    <cfRule type="duplicateValues" dxfId="76" priority="66"/>
    <cfRule type="duplicateValues" dxfId="75" priority="67"/>
  </conditionalFormatting>
  <conditionalFormatting sqref="G820">
    <cfRule type="duplicateValues" dxfId="74" priority="98"/>
  </conditionalFormatting>
  <conditionalFormatting sqref="G824">
    <cfRule type="duplicateValues" dxfId="73" priority="109"/>
  </conditionalFormatting>
  <conditionalFormatting sqref="G825">
    <cfRule type="duplicateValues" dxfId="72" priority="35"/>
    <cfRule type="duplicateValues" dxfId="71" priority="36"/>
  </conditionalFormatting>
  <conditionalFormatting sqref="G833">
    <cfRule type="duplicateValues" dxfId="70" priority="170"/>
  </conditionalFormatting>
  <conditionalFormatting sqref="G834">
    <cfRule type="duplicateValues" dxfId="69" priority="135"/>
  </conditionalFormatting>
  <conditionalFormatting sqref="G849">
    <cfRule type="duplicateValues" dxfId="68" priority="167"/>
  </conditionalFormatting>
  <conditionalFormatting sqref="G851">
    <cfRule type="duplicateValues" dxfId="67" priority="158"/>
  </conditionalFormatting>
  <conditionalFormatting sqref="G852">
    <cfRule type="duplicateValues" dxfId="66" priority="32"/>
    <cfRule type="duplicateValues" dxfId="65" priority="31"/>
  </conditionalFormatting>
  <conditionalFormatting sqref="G861">
    <cfRule type="duplicateValues" dxfId="64" priority="61"/>
  </conditionalFormatting>
  <conditionalFormatting sqref="G863">
    <cfRule type="duplicateValues" dxfId="63" priority="174"/>
  </conditionalFormatting>
  <conditionalFormatting sqref="G867">
    <cfRule type="duplicateValues" dxfId="62" priority="204"/>
  </conditionalFormatting>
  <conditionalFormatting sqref="G868">
    <cfRule type="duplicateValues" dxfId="61" priority="205"/>
  </conditionalFormatting>
  <conditionalFormatting sqref="G870">
    <cfRule type="duplicateValues" dxfId="60" priority="78"/>
  </conditionalFormatting>
  <conditionalFormatting sqref="G873">
    <cfRule type="duplicateValues" dxfId="59" priority="161"/>
  </conditionalFormatting>
  <conditionalFormatting sqref="G875">
    <cfRule type="duplicateValues" dxfId="58" priority="175"/>
  </conditionalFormatting>
  <conditionalFormatting sqref="G876">
    <cfRule type="duplicateValues" dxfId="57" priority="60"/>
  </conditionalFormatting>
  <conditionalFormatting sqref="G879">
    <cfRule type="duplicateValues" dxfId="56" priority="71"/>
    <cfRule type="duplicateValues" dxfId="55" priority="70"/>
  </conditionalFormatting>
  <conditionalFormatting sqref="G885">
    <cfRule type="duplicateValues" dxfId="54" priority="79"/>
  </conditionalFormatting>
  <conditionalFormatting sqref="G906">
    <cfRule type="duplicateValues" dxfId="53" priority="190"/>
  </conditionalFormatting>
  <conditionalFormatting sqref="G907">
    <cfRule type="duplicateValues" dxfId="52" priority="191"/>
  </conditionalFormatting>
  <conditionalFormatting sqref="G908">
    <cfRule type="duplicateValues" dxfId="51" priority="192"/>
  </conditionalFormatting>
  <conditionalFormatting sqref="G917 G908 G802 G793 G777 G604 G594 G511 G499 G464 G435 G399 G329 G317 G149 G104 G71 G64 G23">
    <cfRule type="duplicateValues" dxfId="50" priority="152"/>
  </conditionalFormatting>
  <conditionalFormatting sqref="G918">
    <cfRule type="duplicateValues" dxfId="49" priority="180"/>
  </conditionalFormatting>
  <conditionalFormatting sqref="G920">
    <cfRule type="duplicateValues" dxfId="48" priority="6"/>
  </conditionalFormatting>
  <conditionalFormatting sqref="G930">
    <cfRule type="duplicateValues" dxfId="47" priority="189"/>
  </conditionalFormatting>
  <conditionalFormatting sqref="G958">
    <cfRule type="duplicateValues" dxfId="46" priority="185"/>
  </conditionalFormatting>
  <conditionalFormatting sqref="G959">
    <cfRule type="duplicateValues" dxfId="45" priority="139"/>
    <cfRule type="duplicateValues" dxfId="44" priority="140"/>
  </conditionalFormatting>
  <conditionalFormatting sqref="G960">
    <cfRule type="duplicateValues" dxfId="43" priority="137"/>
  </conditionalFormatting>
  <conditionalFormatting sqref="G961">
    <cfRule type="duplicateValues" dxfId="42" priority="176"/>
  </conditionalFormatting>
  <conditionalFormatting sqref="G965">
    <cfRule type="duplicateValues" dxfId="41" priority="177"/>
  </conditionalFormatting>
  <conditionalFormatting sqref="G974">
    <cfRule type="duplicateValues" dxfId="40" priority="57"/>
    <cfRule type="duplicateValues" dxfId="39" priority="58"/>
  </conditionalFormatting>
  <conditionalFormatting sqref="G992">
    <cfRule type="duplicateValues" dxfId="38" priority="195"/>
  </conditionalFormatting>
  <conditionalFormatting sqref="G1000">
    <cfRule type="duplicateValues" dxfId="37" priority="181"/>
  </conditionalFormatting>
  <conditionalFormatting sqref="G1013">
    <cfRule type="duplicateValues" dxfId="36" priority="89"/>
  </conditionalFormatting>
  <conditionalFormatting sqref="G1017">
    <cfRule type="duplicateValues" dxfId="35" priority="92"/>
  </conditionalFormatting>
  <conditionalFormatting sqref="G1022">
    <cfRule type="duplicateValues" dxfId="34" priority="91"/>
  </conditionalFormatting>
  <conditionalFormatting sqref="G1027">
    <cfRule type="duplicateValues" dxfId="33" priority="7"/>
  </conditionalFormatting>
  <conditionalFormatting sqref="G1033">
    <cfRule type="duplicateValues" dxfId="32" priority="164"/>
  </conditionalFormatting>
  <conditionalFormatting sqref="G1037">
    <cfRule type="duplicateValues" dxfId="31" priority="126"/>
    <cfRule type="duplicateValues" dxfId="30" priority="125"/>
    <cfRule type="duplicateValues" dxfId="29" priority="124"/>
  </conditionalFormatting>
  <conditionalFormatting sqref="G1046">
    <cfRule type="duplicateValues" dxfId="28" priority="69"/>
  </conditionalFormatting>
  <conditionalFormatting sqref="G1081 G1057:G1060 G938 G693 G473:G474 G661:G664 G289 G628:G630 G279:G281 G393:G394 G774 G467:G470 G751:G753 G429:G431 G189 G307:G309 G622 G571 G723 G110:G111 G695 G143:G147 G501 G1091 G697:G698 G760:G761 G229 G231 G459:G464 G444 G519 G563 G343 G777 G946:G949 G640:G648 G238 G351:G354 G136 G7 G588:G589 G604 G1043 G1050:G1051 G1073 G127 G829 G97 G887 G113 G171:G172 G610:G612 G63:G65 G941 G372 G849 G833 G755 G737:G738 G594 G670 G677 G1096 G386:G388 G1075:G1077 G807:G808 G381 G54:G57 G51 G244 G248 G548:G554 G741:G745 G162:G163 G267 G792:G793 G102:G105 G1039 G402:G403 G377 G180:G181 G303 G240 G494 G889 G43:G44 G659 G1084 G1093 G917:G918 G1033 G396 G425:G427 G256 G932:G933 G5 G566 G892:G893 G905:G912 G981:G982 G511 G49 G796 G277 G532:G535 G734 G285:G286 G770:G772 G254 G251 G1010:G1011 G226 G705:G706 G485:G491 G711 G23 G496:G497 G476 G798:G800 G191:G192 G929:G930 G450 G958 G709 G1026 G447:G448 G591 G516 G617 G811 G208:G209 G726:G727 G634 G363:G365 G83:G84 G90 G259:G260 G767:G768 G596 G896 G817:G819 G584 G399:G400 G914 G27 G713:G719 G325:G331 G1021 G730 G1015 G608 G452 G1030 G804:G805 G961:G966 G748 G270:G271 G440:G441 G898:G899 G650:G655 G851 G527 G197:G201 G165:G166 G211:G215 G154 G437 G406:G407 G317:G319 G802 G921 G763 G1028 G1003:G1004 G636 G873:G875 G219 G334:G335 G383 G998:G1001 G434:G435 G581 G348 G158:G159 G877 G862:G863 G1062:G1068 G420:G422 G29:G36 G538 G673:G674 G1008 G858:G859 G540:G541 G935:G936 G1086 G757 G901:G902 G880:G881 G60:G61 G174:G175 G632 G615 G356:G360 G221:G222 G855:G856 G556:G557 G984:G995 G679:G681 G273:G274 G813 G412:G418 G543:G546 G233 G481:G483 G853 G314:G315 G866:G869 G13:G21 G156 G529:G530 G977:G979 G1070:G1071 G67:G71 G409:G410 G149 G624 G338:G341 G779 G721 G367:G368 G217 G943:G944 G194 G38 G345:G346 G9:G11 G262 G478:G479 G499 G321">
    <cfRule type="duplicateValues" dxfId="27" priority="208"/>
  </conditionalFormatting>
  <conditionalFormatting sqref="G1085">
    <cfRule type="duplicateValues" dxfId="26" priority="21"/>
    <cfRule type="duplicateValues" dxfId="25" priority="22"/>
  </conditionalFormatting>
  <conditionalFormatting sqref="G1087">
    <cfRule type="duplicateValues" dxfId="24" priority="111"/>
  </conditionalFormatting>
  <conditionalFormatting sqref="G1095">
    <cfRule type="duplicateValues" dxfId="23" priority="42"/>
  </conditionalFormatting>
  <conditionalFormatting sqref="G1100">
    <cfRule type="duplicateValues" dxfId="22" priority="20"/>
  </conditionalFormatting>
  <conditionalFormatting sqref="G1103">
    <cfRule type="duplicateValues" dxfId="21" priority="43"/>
  </conditionalFormatting>
  <conditionalFormatting sqref="G1107">
    <cfRule type="duplicateValues" dxfId="20" priority="133"/>
  </conditionalFormatting>
  <conditionalFormatting sqref="G1108">
    <cfRule type="duplicateValues" dxfId="19" priority="136"/>
  </conditionalFormatting>
  <conditionalFormatting sqref="G1113">
    <cfRule type="duplicateValues" dxfId="18" priority="101"/>
  </conditionalFormatting>
  <conditionalFormatting sqref="G1127">
    <cfRule type="duplicateValues" dxfId="17" priority="64"/>
    <cfRule type="duplicateValues" dxfId="16" priority="63"/>
  </conditionalFormatting>
  <conditionalFormatting sqref="G1134">
    <cfRule type="duplicateValues" dxfId="15" priority="49"/>
    <cfRule type="duplicateValues" dxfId="14" priority="50"/>
    <cfRule type="duplicateValues" dxfId="13" priority="51"/>
  </conditionalFormatting>
  <conditionalFormatting sqref="G1135">
    <cfRule type="duplicateValues" dxfId="12" priority="93"/>
  </conditionalFormatting>
  <conditionalFormatting sqref="G1140">
    <cfRule type="duplicateValues" dxfId="11" priority="106"/>
  </conditionalFormatting>
  <conditionalFormatting sqref="G1164">
    <cfRule type="duplicateValues" dxfId="10" priority="12"/>
  </conditionalFormatting>
  <conditionalFormatting sqref="G1188">
    <cfRule type="duplicateValues" dxfId="9" priority="14"/>
  </conditionalFormatting>
  <conditionalFormatting sqref="G1206">
    <cfRule type="duplicateValues" dxfId="8" priority="13"/>
  </conditionalFormatting>
  <conditionalFormatting sqref="G1220">
    <cfRule type="duplicateValues" dxfId="7" priority="4"/>
  </conditionalFormatting>
  <conditionalFormatting sqref="G1226">
    <cfRule type="duplicateValues" dxfId="6" priority="5"/>
  </conditionalFormatting>
  <conditionalFormatting sqref="G1232">
    <cfRule type="duplicateValues" dxfId="5" priority="15"/>
  </conditionalFormatting>
  <conditionalFormatting sqref="G1250">
    <cfRule type="duplicateValues" dxfId="4" priority="16"/>
  </conditionalFormatting>
  <conditionalFormatting sqref="G1307">
    <cfRule type="duplicateValues" dxfId="3" priority="11"/>
  </conditionalFormatting>
  <conditionalFormatting sqref="G1361">
    <cfRule type="duplicateValues" dxfId="2" priority="10"/>
  </conditionalFormatting>
  <conditionalFormatting sqref="J2">
    <cfRule type="duplicateValues" dxfId="1" priority="243"/>
    <cfRule type="duplicateValues" dxfId="0" priority="244"/>
  </conditionalFormatting>
  <hyperlinks>
    <hyperlink ref="H1000" r:id="rId1" xr:uid="{00000000-0004-0000-0800-000000000000}"/>
    <hyperlink ref="H532" r:id="rId2" display="Sachitmaharana17@Gmail.Com" xr:uid="{00000000-0004-0000-0800-000001000000}"/>
    <hyperlink ref="H1096" r:id="rId3" display="mailto:Gsmani1812@Gmail.Com" xr:uid="{00000000-0004-0000-0800-000002000000}"/>
    <hyperlink ref="H917" r:id="rId4" display="imrankp.shaikh7@gmail.com" xr:uid="{00000000-0004-0000-0800-000003000000}"/>
    <hyperlink ref="H612" r:id="rId5" display="Akshaypande93721@gmail.com" xr:uid="{00000000-0004-0000-0800-000004000000}"/>
    <hyperlink ref="H68" r:id="rId6" display="brajo_bmk@yahoo.co.in" xr:uid="{00000000-0004-0000-0800-000005000000}"/>
  </hyperlinks>
  <pageMargins left="0.7" right="0.7" top="0.75" bottom="0.75" header="0.3" footer="0.3"/>
  <pageSetup orientation="portrait" r:id="rId7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J12"/>
  <sheetViews>
    <sheetView showGridLines="0" workbookViewId="0">
      <selection activeCell="E7" sqref="E7"/>
    </sheetView>
  </sheetViews>
  <sheetFormatPr defaultRowHeight="14.4" x14ac:dyDescent="0.3"/>
  <cols>
    <col min="2" max="2" width="19.21875" bestFit="1" customWidth="1"/>
    <col min="3" max="3" width="10" bestFit="1" customWidth="1"/>
    <col min="4" max="4" width="35.77734375" bestFit="1" customWidth="1"/>
    <col min="5" max="5" width="11" customWidth="1"/>
    <col min="6" max="6" width="12.77734375" bestFit="1" customWidth="1"/>
    <col min="7" max="7" width="13.44140625" bestFit="1" customWidth="1"/>
    <col min="8" max="8" width="14.77734375" bestFit="1" customWidth="1"/>
    <col min="9" max="9" width="7.21875" customWidth="1"/>
    <col min="11" max="11" width="13.77734375" bestFit="1" customWidth="1"/>
    <col min="12" max="12" width="17.77734375" bestFit="1" customWidth="1"/>
  </cols>
  <sheetData>
    <row r="2" spans="2:10" ht="15" thickBot="1" x14ac:dyDescent="0.35"/>
    <row r="3" spans="2:10" ht="15" thickBot="1" x14ac:dyDescent="0.35">
      <c r="B3" s="116" t="s">
        <v>2</v>
      </c>
      <c r="C3" s="117" t="s">
        <v>1</v>
      </c>
      <c r="D3" s="117" t="s">
        <v>4268</v>
      </c>
      <c r="E3" s="117" t="s">
        <v>263</v>
      </c>
      <c r="F3" s="117" t="s">
        <v>3</v>
      </c>
      <c r="G3" s="117" t="s">
        <v>168</v>
      </c>
      <c r="H3" s="117" t="s">
        <v>169</v>
      </c>
      <c r="I3" s="117" t="s">
        <v>424</v>
      </c>
    </row>
    <row r="4" spans="2:10" ht="15" thickBot="1" x14ac:dyDescent="0.35">
      <c r="B4" s="143" t="s">
        <v>4269</v>
      </c>
      <c r="C4" s="118" t="s">
        <v>4272</v>
      </c>
      <c r="D4" s="119" t="s">
        <v>4275</v>
      </c>
      <c r="E4" s="145">
        <v>8109369143</v>
      </c>
      <c r="F4" s="120" t="s">
        <v>4276</v>
      </c>
      <c r="G4" s="120" t="s">
        <v>4080</v>
      </c>
      <c r="H4" s="120" t="s">
        <v>232</v>
      </c>
      <c r="I4" s="120" t="s">
        <v>4335</v>
      </c>
    </row>
    <row r="5" spans="2:10" ht="15" thickBot="1" x14ac:dyDescent="0.35">
      <c r="B5" s="143" t="s">
        <v>4270</v>
      </c>
      <c r="C5" s="119" t="s">
        <v>4273</v>
      </c>
      <c r="D5" s="119" t="s">
        <v>4277</v>
      </c>
      <c r="E5" s="145">
        <v>7746933403</v>
      </c>
      <c r="F5" s="120" t="s">
        <v>4276</v>
      </c>
      <c r="G5" s="120" t="s">
        <v>4278</v>
      </c>
      <c r="H5" s="120" t="s">
        <v>232</v>
      </c>
      <c r="I5" s="120" t="s">
        <v>4335</v>
      </c>
    </row>
    <row r="6" spans="2:10" ht="15" thickBot="1" x14ac:dyDescent="0.35">
      <c r="B6" s="143" t="s">
        <v>4333</v>
      </c>
      <c r="C6" s="119" t="s">
        <v>4334</v>
      </c>
      <c r="D6" s="119" t="s">
        <v>4374</v>
      </c>
      <c r="E6" s="145">
        <v>9753911212</v>
      </c>
      <c r="F6" s="120" t="s">
        <v>4276</v>
      </c>
      <c r="G6" s="120" t="s">
        <v>4279</v>
      </c>
      <c r="H6" s="120" t="s">
        <v>232</v>
      </c>
      <c r="I6" s="120" t="s">
        <v>4335</v>
      </c>
    </row>
    <row r="7" spans="2:10" ht="15" thickBot="1" x14ac:dyDescent="0.35">
      <c r="B7" s="143" t="s">
        <v>4426</v>
      </c>
      <c r="C7" s="119" t="s">
        <v>4427</v>
      </c>
      <c r="D7" s="119" t="s">
        <v>4428</v>
      </c>
      <c r="E7" s="145">
        <v>9826400457</v>
      </c>
      <c r="F7" s="120" t="s">
        <v>4276</v>
      </c>
      <c r="G7" s="120" t="s">
        <v>231</v>
      </c>
      <c r="H7" s="120" t="s">
        <v>232</v>
      </c>
      <c r="I7" s="120" t="s">
        <v>4335</v>
      </c>
    </row>
    <row r="8" spans="2:10" ht="15" thickBot="1" x14ac:dyDescent="0.35">
      <c r="B8" s="143" t="s">
        <v>4271</v>
      </c>
      <c r="C8" s="119" t="s">
        <v>4274</v>
      </c>
      <c r="D8" s="119" t="s">
        <v>4280</v>
      </c>
      <c r="E8" s="145">
        <v>8120020071</v>
      </c>
      <c r="F8" s="120" t="s">
        <v>4276</v>
      </c>
      <c r="G8" s="120" t="s">
        <v>231</v>
      </c>
      <c r="H8" s="120" t="s">
        <v>232</v>
      </c>
      <c r="I8" s="120" t="s">
        <v>4335</v>
      </c>
    </row>
    <row r="9" spans="2:10" ht="15" thickBot="1" x14ac:dyDescent="0.35">
      <c r="B9" s="143" t="s">
        <v>469</v>
      </c>
      <c r="C9" s="143" t="s">
        <v>469</v>
      </c>
      <c r="D9" s="119" t="s">
        <v>771</v>
      </c>
      <c r="E9" s="145" t="s">
        <v>771</v>
      </c>
      <c r="F9" s="120" t="s">
        <v>4276</v>
      </c>
      <c r="G9" s="120" t="s">
        <v>4281</v>
      </c>
      <c r="H9" s="120" t="s">
        <v>232</v>
      </c>
      <c r="I9" s="120" t="s">
        <v>4335</v>
      </c>
      <c r="J9" s="155"/>
    </row>
    <row r="10" spans="2:10" ht="15" thickBot="1" x14ac:dyDescent="0.35">
      <c r="B10" s="143" t="s">
        <v>4375</v>
      </c>
      <c r="C10" s="121" t="s">
        <v>4376</v>
      </c>
      <c r="D10" s="119" t="s">
        <v>4377</v>
      </c>
      <c r="E10" s="145">
        <v>7747820820</v>
      </c>
      <c r="F10" s="120" t="s">
        <v>4276</v>
      </c>
      <c r="G10" s="120" t="s">
        <v>796</v>
      </c>
      <c r="H10" s="120" t="s">
        <v>232</v>
      </c>
      <c r="I10" s="120" t="s">
        <v>4335</v>
      </c>
    </row>
    <row r="11" spans="2:10" ht="15" thickBot="1" x14ac:dyDescent="0.35">
      <c r="B11" s="143" t="s">
        <v>469</v>
      </c>
      <c r="C11" s="143" t="s">
        <v>469</v>
      </c>
      <c r="D11" s="119" t="s">
        <v>771</v>
      </c>
      <c r="E11" s="145" t="s">
        <v>771</v>
      </c>
      <c r="F11" s="120" t="s">
        <v>4276</v>
      </c>
      <c r="G11" s="120" t="s">
        <v>854</v>
      </c>
      <c r="H11" s="120" t="s">
        <v>232</v>
      </c>
      <c r="I11" s="120" t="s">
        <v>4335</v>
      </c>
    </row>
    <row r="12" spans="2:10" x14ac:dyDescent="0.3">
      <c r="B12" s="146"/>
      <c r="C12" s="147"/>
      <c r="D12" s="147"/>
      <c r="E12" s="148"/>
      <c r="F12" s="149"/>
      <c r="G12" s="149"/>
      <c r="H12" s="149"/>
      <c r="I12" s="149"/>
    </row>
  </sheetData>
  <hyperlinks>
    <hyperlink ref="D4" r:id="rId1" display="mailto:raviraj.rajora@rptechindia.com" xr:uid="{00000000-0004-0000-0900-000000000000}"/>
    <hyperlink ref="D5" r:id="rId2" display="mailto:prashant.pathak@rptechindia.com" xr:uid="{00000000-0004-0000-0900-000001000000}"/>
    <hyperlink ref="D8" r:id="rId3" display="mailto:vedaant.baheti@rashiperipherals.com" xr:uid="{00000000-0004-0000-09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Sheet1</vt:lpstr>
      <vt:lpstr>Summary</vt:lpstr>
      <vt:lpstr>DSM's</vt:lpstr>
      <vt:lpstr>Team list</vt:lpstr>
      <vt:lpstr>AMD</vt:lpstr>
      <vt:lpstr>Resigned List</vt:lpstr>
      <vt:lpstr>Final summary</vt:lpstr>
      <vt:lpstr>Sheet2</vt:lpstr>
      <vt:lpstr>Super Master</vt:lpstr>
      <vt:lpstr>VAT ASO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Juhi Tyagi</dc:creator>
  <cp:lastModifiedBy>Patil Bhuvaneshwari</cp:lastModifiedBy>
  <dcterms:created xsi:type="dcterms:W3CDTF">2022-04-19T07:23:51Z</dcterms:created>
  <dcterms:modified xsi:type="dcterms:W3CDTF">2026-01-20T10:44:11Z</dcterms:modified>
</cp:coreProperties>
</file>